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45" windowWidth="15120" windowHeight="7110" firstSheet="1" activeTab="16"/>
  </bookViews>
  <sheets>
    <sheet name="Пр.1" sheetId="1" state="hidden" r:id="rId1"/>
    <sheet name="Пр. 1" sheetId="2" r:id="rId2"/>
    <sheet name="Пр.2" sheetId="3" r:id="rId3"/>
    <sheet name="Пр.3" sheetId="4" r:id="rId4"/>
    <sheet name="Пр.5" sheetId="5" r:id="rId5"/>
    <sheet name="Пр.8" sheetId="6" r:id="rId6"/>
    <sheet name="Пр. 9" sheetId="7" r:id="rId7"/>
    <sheet name="Пр. 11" sheetId="8" r:id="rId8"/>
    <sheet name="Пр.12" sheetId="9" r:id="rId9"/>
    <sheet name="Пр.13" sheetId="10" r:id="rId10"/>
    <sheet name="Пр.24" sheetId="11" r:id="rId11"/>
    <sheet name="Пр.25" sheetId="12" r:id="rId12"/>
    <sheet name="Пр.46" sheetId="13" r:id="rId13"/>
    <sheet name="Пр.47" sheetId="14" r:id="rId14"/>
    <sheet name="Пр.48" sheetId="15" r:id="rId15"/>
    <sheet name="Пр.49" sheetId="16" r:id="rId16"/>
    <sheet name="Пр.51" sheetId="17" r:id="rId17"/>
  </sheets>
  <definedNames>
    <definedName name="_xlnm.Print_Titles" localSheetId="7">'Пр. 11'!$11:$11</definedName>
    <definedName name="_xlnm.Print_Titles" localSheetId="6">'Пр. 9'!$17:$17</definedName>
    <definedName name="_xlnm.Print_Titles" localSheetId="9">'Пр.13'!$11:$12</definedName>
    <definedName name="_xlnm.Print_Titles" localSheetId="3">'Пр.3'!$11:$12</definedName>
    <definedName name="_xlnm.Print_Area" localSheetId="1">'Пр. 1'!$A$1:$G$30</definedName>
    <definedName name="_xlnm.Print_Area" localSheetId="7">'Пр. 11'!$A$1:$M$1152</definedName>
    <definedName name="_xlnm.Print_Area" localSheetId="6">'Пр. 9'!$A$7:$L$1054</definedName>
    <definedName name="_xlnm.Print_Area" localSheetId="8">'Пр.12'!$A$1:$L$74</definedName>
    <definedName name="_xlnm.Print_Area" localSheetId="9">'Пр.13'!$A$1:$D$55</definedName>
    <definedName name="_xlnm.Print_Area" localSheetId="2">'Пр.2'!$A$1:$G$46</definedName>
    <definedName name="_xlnm.Print_Area" localSheetId="10">'Пр.24'!$A$1:$D$16</definedName>
    <definedName name="_xlnm.Print_Area" localSheetId="11">'Пр.25'!$A$1:$B$16</definedName>
    <definedName name="_xlnm.Print_Area" localSheetId="3">'Пр.3'!$A$1:$G$91</definedName>
    <definedName name="_xlnm.Print_Area" localSheetId="12">'Пр.46'!$A$1:$B$13</definedName>
    <definedName name="_xlnm.Print_Area" localSheetId="13">'Пр.47'!$A$1:$D$14</definedName>
    <definedName name="_xlnm.Print_Area" localSheetId="14">'Пр.48'!$A$1:$B$13</definedName>
    <definedName name="_xlnm.Print_Area" localSheetId="15">'Пр.49'!$A$1:$B$13</definedName>
    <definedName name="_xlnm.Print_Area" localSheetId="4">'Пр.5'!$A$1:$H$34</definedName>
    <definedName name="_xlnm.Print_Area" localSheetId="16">'Пр.51'!$A$1:$B$13</definedName>
    <definedName name="_xlnm.Print_Area" localSheetId="5">'Пр.8'!$A$1:$H$61</definedName>
  </definedNames>
  <calcPr fullCalcOnLoad="1"/>
</workbook>
</file>

<file path=xl/sharedStrings.xml><?xml version="1.0" encoding="utf-8"?>
<sst xmlns="http://schemas.openxmlformats.org/spreadsheetml/2006/main" count="13742" uniqueCount="1221">
  <si>
    <t>УТВЕРЖДЕНО</t>
  </si>
  <si>
    <t>решением Совета депутатов</t>
  </si>
  <si>
    <t>Волховского муниципального района</t>
  </si>
  <si>
    <t>код бюджетной</t>
  </si>
  <si>
    <t>классификации</t>
  </si>
  <si>
    <t>1 13 01995 05 0000 130</t>
  </si>
  <si>
    <t>Прочие доходы от оказания платных услуг (работ) получателями 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</si>
  <si>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</si>
  <si>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</si>
  <si>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>Прочие неналоговые доходы бюджетов муниципальных районов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</si>
  <si>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</si>
  <si>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</si>
  <si>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</si>
  <si>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 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</si>
  <si>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</si>
  <si>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</si>
  <si>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</si>
  <si>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государственную регистрацию актов гражданского состояния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</si>
  <si>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</si>
  <si>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2 02 45144 05 0000 151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</si>
  <si>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</si>
  <si>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муниципальных районов</t>
  </si>
  <si>
    <t>Сумма
(тысяч рублей)</t>
  </si>
  <si>
    <t>КЦСР</t>
  </si>
  <si>
    <t>110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</si>
  <si>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</si>
  <si>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111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</si>
  <si>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</si>
  <si>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</si>
  <si>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112</t>
  </si>
  <si>
    <t>113</t>
  </si>
  <si>
    <t>Муниципальное казенное учреждение "Транспортно-хозяйственная эксплуатационная служба"</t>
  </si>
  <si>
    <t>114</t>
  </si>
  <si>
    <t>115</t>
  </si>
  <si>
    <t>118</t>
  </si>
  <si>
    <t>Муниципальное казенное учреждение по строительству и землеустройству администрации Волховского муниципального района Ленинградской области</t>
  </si>
  <si>
    <t>119</t>
  </si>
  <si>
    <t>Контрольно-счетный орган Волховского муниципального района Ленинградской области</t>
  </si>
  <si>
    <t>120</t>
  </si>
  <si>
    <t>Наименование раздела и подраздела</t>
  </si>
  <si>
    <t>раздела</t>
  </si>
  <si>
    <t>подраздела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</si>
  <si>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</si>
  <si>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</si>
  <si>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</si>
  <si>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</si>
  <si>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</si>
  <si>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</si>
  <si>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</si>
  <si>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</si>
  <si>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</si>
  <si>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</si>
  <si>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</si>
  <si>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</si>
  <si>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</si>
  <si>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</si>
  <si>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</si>
  <si>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</si>
  <si>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</si>
  <si>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</si>
  <si>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</si>
  <si>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</si>
  <si>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</si>
  <si>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</si>
  <si>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</si>
  <si>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</si>
  <si>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</si>
  <si>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</si>
  <si>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</si>
  <si>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</si>
  <si>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</si>
  <si>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</si>
  <si>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</si>
  <si>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</si>
  <si>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 xml:space="preserve">Жилищно- коммунальное хозяйство 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</si>
  <si>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</si>
  <si>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</si>
  <si>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</si>
  <si>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</si>
  <si>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</si>
  <si>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</si>
  <si>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</si>
  <si>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</si>
  <si>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</si>
  <si>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</si>
  <si>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</si>
  <si>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</si>
  <si>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</si>
  <si>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</si>
  <si>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</si>
  <si>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</si>
  <si>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</si>
  <si>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</si>
  <si>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</si>
  <si>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</si>
  <si>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</si>
  <si>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</si>
  <si>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</si>
  <si>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</si>
  <si>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</si>
  <si>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</si>
  <si>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</si>
  <si>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</si>
  <si>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</si>
  <si>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</si>
  <si>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</si>
  <si>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</si>
  <si>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</si>
  <si>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</si>
  <si>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</si>
  <si>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</si>
  <si>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</si>
  <si>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</si>
  <si>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</si>
  <si>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</si>
  <si>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</si>
  <si>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</si>
  <si>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</si>
  <si>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</si>
  <si>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</si>
  <si>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</si>
  <si>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</si>
  <si>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</si>
  <si>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</si>
  <si>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Обслуживание государственного и муниципального долга</t>
  </si>
  <si>
    <t>1300</t>
  </si>
  <si>
    <t>Обслуживание внутреннего государственного  и муниципального долга</t>
  </si>
  <si>
    <t>1301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</si>
  <si>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</si>
  <si>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</si>
  <si>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</si>
  <si>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</si>
  <si>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</si>
  <si>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</si>
  <si>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Комитет финансов Волховского муниципального района Ленинградской области</t>
  </si>
  <si>
    <t>Наименование</t>
  </si>
  <si>
    <t>1</t>
  </si>
  <si>
    <t>2</t>
  </si>
  <si>
    <t>Администрация Волховского муниципального района Ленинградской области</t>
  </si>
  <si>
    <t>3</t>
  </si>
  <si>
    <t>4</t>
  </si>
  <si>
    <t>Комитет по управлению муниципальным имуществом Волховского муниципального района Ленинградской области</t>
  </si>
  <si>
    <t>5</t>
  </si>
  <si>
    <t xml:space="preserve">Подпрограмма "Развитие дошкольного образования детей Волховского муниципального района" </t>
  </si>
  <si>
    <t xml:space="preserve">Подпрограмма "Развитие дополнительного образования в Волховском муниципальном районе" </t>
  </si>
  <si>
    <t>Муниципальная программа Волховского муниципального района "Безопасность Волховского муниципального района"</t>
  </si>
  <si>
    <t xml:space="preserve">Иные межбюджетные трансферты на подготовку и выполнение  противопаводковых мероприятий </t>
  </si>
  <si>
    <t xml:space="preserve">Иные межбюджетные трансферты на подготовку и выполнение тушения лесных и торфяных пожаров </t>
  </si>
  <si>
    <t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</si>
  <si>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Иные межбюджетные трансферты на  софинансирование строительства и капитального ремонта спортивных площадок</t>
  </si>
  <si>
    <t xml:space="preserve">КЦСР </t>
  </si>
  <si>
    <t>КВР</t>
  </si>
  <si>
    <t>КФСР</t>
  </si>
  <si>
    <t>01</t>
  </si>
  <si>
    <t>0</t>
  </si>
  <si>
    <t>00</t>
  </si>
  <si>
    <t>00000</t>
  </si>
  <si>
    <t xml:space="preserve">Подпрограмма "Энергосбережение и повышение энергетической эффективности на территории Волховского муниципального района" </t>
  </si>
  <si>
    <t>60010</t>
  </si>
  <si>
    <t xml:space="preserve">Иные межбюджетные трансферты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</si>
  <si>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</si>
  <si>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S4270</t>
  </si>
  <si>
    <t>60200</t>
  </si>
  <si>
    <t>На проектирование, строительство и реконструкцию объектов</t>
  </si>
  <si>
    <t>S0660</t>
  </si>
  <si>
    <t>Муниципальная программа Волховского муниципального района  "Обеспечение качественным жильем граждан на территории Волховского муниципального района"</t>
  </si>
  <si>
    <t>02</t>
  </si>
  <si>
    <t>51340</t>
  </si>
  <si>
    <t>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
Российской Федерации от 7 мая 2008 года №714 "Об обеспечении жильем ветеранов Великой Отечественной войны 1941-1945 годов"</t>
  </si>
  <si>
    <t>R1340</t>
  </si>
  <si>
    <t>51350</t>
  </si>
  <si>
    <t>R1350</t>
  </si>
  <si>
    <t>Сфера жилищных отношений</t>
  </si>
  <si>
    <t>71420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</si>
  <si>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</si>
  <si>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 xml:space="preserve">Предоставление гражданам единовременной денежной выплаты на проведение капитального ремонта индивидуальных жилых домов </t>
  </si>
  <si>
    <t>71640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</si>
  <si>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</si>
  <si>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R0820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</si>
  <si>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</si>
  <si>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</t>
  </si>
  <si>
    <t>Подпрограмма "Создание условий для эффективного управления муниципальными финансами, повышение устойчивости бюджетов муниципальных образований  Волховского муниципального района"</t>
  </si>
  <si>
    <t>Основное мероприятие "Выравнивание бюджетной обеспеченности муниципальных образований  городских и сельских поселений Волховского муниципального района"</t>
  </si>
  <si>
    <t>Дотация на выравнивание бюджетной обеспеченности за счет средств районного фонда финансовой поддержки поселений</t>
  </si>
  <si>
    <t>60130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</si>
  <si>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</si>
  <si>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71010</t>
  </si>
  <si>
    <t>Подпрограмма "Управление муниципальным долгом Волховского муниципального района Ленинградской области"</t>
  </si>
  <si>
    <t>Основное мероприятие "Повышение эффективности управления муниципальным долгом Волховского муниципального района"</t>
  </si>
  <si>
    <t>Процентные платежи по муниципальному долгу</t>
  </si>
  <si>
    <t>10730</t>
  </si>
  <si>
    <t>Обслуживание внутреннего государственного и муниципального долга</t>
  </si>
  <si>
    <t>Муниципальная программа Волховского муниципального района "Развитие культуры в Волховском муниципальном районе"</t>
  </si>
  <si>
    <t>04</t>
  </si>
  <si>
    <t>Подпрограмма "Обеспечение доступа жителей Волховского муниципального  района к культурным ценностям"</t>
  </si>
  <si>
    <t>Основное мероприятие "Развитие и модернизация библиотек"</t>
  </si>
  <si>
    <t>Обеспечение деятельности муниципальных казенных учреждений</t>
  </si>
  <si>
    <t>00160</t>
  </si>
  <si>
    <t>На обеспечение выплат стимулирующего характера работникам муниципальных учреждений культуры Ленинградской области</t>
  </si>
  <si>
    <t xml:space="preserve">Подпрограмма "Сохранение и развитие народной культуры и самодеятельного творчества в Волховском муниципальном районе" </t>
  </si>
  <si>
    <t xml:space="preserve">Предоставление субсидий муниципальным бюджетным учреждениям </t>
  </si>
  <si>
    <t>00170</t>
  </si>
  <si>
    <t>Выявление и поддержка молодых дарований</t>
  </si>
  <si>
    <t>10020</t>
  </si>
  <si>
    <t>10010</t>
  </si>
  <si>
    <t xml:space="preserve">Иные межбюджетные трансферты на организацию и проведение мероприятий в сфере культуры  </t>
  </si>
  <si>
    <t>60140</t>
  </si>
  <si>
    <t xml:space="preserve">Подпрограмма "Обеспечение условий реализации муниципальной программы "Развитие культуры в Волховском муниципальном районе" </t>
  </si>
  <si>
    <t>Осуществление мероприятий по проведению ремонтных работ</t>
  </si>
  <si>
    <t>04010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</si>
  <si>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</si>
  <si>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72020</t>
  </si>
  <si>
    <t xml:space="preserve">Комплектование книжных фондов библиотек Волховского муниципального района </t>
  </si>
  <si>
    <t>10030</t>
  </si>
  <si>
    <t>Муниципальная программа Волховского муниципального района "Развитие физической культуры и спорта в Волховском муниципальном районе"</t>
  </si>
  <si>
    <t>05</t>
  </si>
  <si>
    <t xml:space="preserve">Подпрограмма "Развитие физической культуры и массового спорта в  Волховском муниципальном районе" </t>
  </si>
  <si>
    <t xml:space="preserve"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 </t>
  </si>
  <si>
    <t>10770</t>
  </si>
  <si>
    <t xml:space="preserve">Организация и проведение районных мероприятий и спортивных соревнований по различным  видам спорта среди различных групп населения </t>
  </si>
  <si>
    <t>10760</t>
  </si>
  <si>
    <t xml:space="preserve">Приобретение наградной и спортивной атрибутики, типографской и сувенирной продукции </t>
  </si>
  <si>
    <t>10780</t>
  </si>
  <si>
    <t>Реализация мероприятий по внедрению Всероссийского физкультурно-спортивного комплекса "Готов к труду и обороне" (ГТО)</t>
  </si>
  <si>
    <t>60220</t>
  </si>
  <si>
    <t xml:space="preserve">Подпрограмма "Развитие спорта высших достижений и системы подготовки спортивного резерва в Волховском муниципальном районе"  </t>
  </si>
  <si>
    <t xml:space="preserve"> Расходы на  приобретение спортивного инвентаря и оборудования для  учреждений</t>
  </si>
  <si>
    <t>10050</t>
  </si>
  <si>
    <t xml:space="preserve"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  </t>
  </si>
  <si>
    <t>10710</t>
  </si>
  <si>
    <t xml:space="preserve">Подпрограмма "Развитие объектов физической культуры и спорта в Волховском муниципальном районе"  </t>
  </si>
  <si>
    <t>Муниципальная программа Волховского муниципального района "Современное образование в Волховском муниципальном районе"</t>
  </si>
  <si>
    <t>06</t>
  </si>
  <si>
    <t>Основное мероприятие "Реализация образовательных программ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</si>
  <si>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</si>
  <si>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71350</t>
  </si>
  <si>
    <t/>
  </si>
  <si>
    <t>Организация разнообразных форм предоставления дошкольного и предшкольного образования</t>
  </si>
  <si>
    <t>70450</t>
  </si>
  <si>
    <t>Основное мероприятие "Выплата компенсаций части родительской платы  за содержание ребенка в дошкольном учреждении"</t>
  </si>
  <si>
    <t>Укрепление материально-технической базы организаций дошкольного образования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</si>
  <si>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</si>
  <si>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71360</t>
  </si>
  <si>
    <t>Основное мероприятие "Развитие инфраструктуры дошкольного образования"</t>
  </si>
  <si>
    <t xml:space="preserve">Осуществление мероприятий по проведению ремонтных работ </t>
  </si>
  <si>
    <t xml:space="preserve">Укрепление материально-технической базы учреждений дошкольного образования </t>
  </si>
  <si>
    <t>10060</t>
  </si>
  <si>
    <t>10790</t>
  </si>
  <si>
    <t xml:space="preserve">Подпрограмма "Развитие начального общего, основного общего и среднего общего образования детей в Волховском муниципальном районе" </t>
  </si>
  <si>
    <t>Основное мероприятие "Реализация образовательных программ общего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</si>
  <si>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</si>
  <si>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71530</t>
  </si>
  <si>
    <t>Основное мероприятие "Содействие развитию общего образования"</t>
  </si>
  <si>
    <t xml:space="preserve">Обновление содержания общего образования, создание современной образовательной среды и развитие сети </t>
  </si>
  <si>
    <t>10070</t>
  </si>
  <si>
    <t xml:space="preserve">Развитие воспитательного потенциала системы общего образования </t>
  </si>
  <si>
    <t>10090</t>
  </si>
  <si>
    <t>Укрепление материально-технической базы организаций общего образования</t>
  </si>
  <si>
    <t>70510</t>
  </si>
  <si>
    <t>6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</si>
  <si>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</si>
  <si>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71440</t>
  </si>
  <si>
    <t>Основное мероприятие "Развитие инфраструктуры общего образования"</t>
  </si>
  <si>
    <t xml:space="preserve">Укрепление материально-технической базы общеобразовательных учреждений </t>
  </si>
  <si>
    <t>10080</t>
  </si>
  <si>
    <t>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</si>
  <si>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 реновацию организаций общего образования</t>
  </si>
  <si>
    <t>S4300</t>
  </si>
  <si>
    <t>Основное мероприятие "Реализация программ дополнительного образования детей"</t>
  </si>
  <si>
    <t xml:space="preserve">Развитие системы дополнительного образования </t>
  </si>
  <si>
    <t>10100</t>
  </si>
  <si>
    <t>Укрепление материально-технической базы организаций дополнительного образования</t>
  </si>
  <si>
    <t>70570</t>
  </si>
  <si>
    <t xml:space="preserve">Укрепление материально-технической базы учреждений дополнительного образования </t>
  </si>
  <si>
    <t>10110</t>
  </si>
  <si>
    <t xml:space="preserve">Подпрограмма "Развитие кадрового потенциала социальной сферы Волховского муниципального района" </t>
  </si>
  <si>
    <t>Основное мероприятие "Развитие кадрового потенциала системы дошкольного, общего и дополнительного образования"</t>
  </si>
  <si>
    <t>10120</t>
  </si>
  <si>
    <t>Развитие кадрового потенциала системы дошкольного, общего и дополнительного образования</t>
  </si>
  <si>
    <t xml:space="preserve">Подпрограмма "Развитие системы отдыха, оздоровления, занятости детей, подростков и молодежи Волховского муниципального района" </t>
  </si>
  <si>
    <t>Основное мероприятие "Обеспечение отдыха, оздоровления, занятости детей, подростков и молодежи"</t>
  </si>
  <si>
    <t xml:space="preserve">Организация работы оздоровительных лагерей с дневным (круглосуточным) пребыванием на базе образовательных учреждений </t>
  </si>
  <si>
    <t>10130</t>
  </si>
  <si>
    <t xml:space="preserve">Развитие разнообразных форм отдыха и занятости детей и подростков </t>
  </si>
  <si>
    <t>10140</t>
  </si>
  <si>
    <t xml:space="preserve">Организация занятости подростков и молодежи в каникулярное время </t>
  </si>
  <si>
    <t>10150</t>
  </si>
  <si>
    <t>Организация отдыха и оздоровления детей и подростков</t>
  </si>
  <si>
    <t xml:space="preserve">Подпрограмма "Развитие системы оценки качества образования и информационной прозрачности системы образования Волховского муниципального района" </t>
  </si>
  <si>
    <t>7</t>
  </si>
  <si>
    <t>Основное мероприятие "Проведение мониторинга качества образовательного результата"</t>
  </si>
  <si>
    <t>Проведение мониторинга качества образовательного результата</t>
  </si>
  <si>
    <t>10160</t>
  </si>
  <si>
    <t>07</t>
  </si>
  <si>
    <t>Основное мероприятие "Поддержка экологического воспитания, образования и просвещения школьников и информирование населения"</t>
  </si>
  <si>
    <t>10170</t>
  </si>
  <si>
    <t>Муниципальная программа Волховского муниципального района "Развитие сельского хозяйства  Волховского муниципального  района"</t>
  </si>
  <si>
    <t>08</t>
  </si>
  <si>
    <t xml:space="preserve">Поддержка стабилизации и развития отраслей растениеводства </t>
  </si>
  <si>
    <t>06010</t>
  </si>
  <si>
    <t>06020</t>
  </si>
  <si>
    <t xml:space="preserve">Основное мероприятие "Обеспечение реализации муниципальной программы Волховского муниципального района "Развитие сельского хозяйства Волховского муниципального района"
</t>
  </si>
  <si>
    <t>10190</t>
  </si>
  <si>
    <t>Поддержка сельскохозяйственного производства</t>
  </si>
  <si>
    <t>71030</t>
  </si>
  <si>
    <t xml:space="preserve">Подпрограмма "Поддержка малых форм хозяйствования Волховского муниципального района" </t>
  </si>
  <si>
    <t>Поддержка развития крестьянских (фермерских) хозяйств, личных подсобных хозяйств населения</t>
  </si>
  <si>
    <t>06030</t>
  </si>
  <si>
    <t>06040</t>
  </si>
  <si>
    <t>09</t>
  </si>
  <si>
    <t xml:space="preserve">Доплата к пенсиям муниципальных служащих </t>
  </si>
  <si>
    <t>03020</t>
  </si>
  <si>
    <t>Организация выплаты вознаграждения, причитающегося приемным родителям</t>
  </si>
  <si>
    <t>Подготовка граждан, желающих принять на воспитание в свою семью ребенка, оставшегося без попечения родителей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</si>
  <si>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</t>
  </si>
  <si>
    <t>72090</t>
  </si>
  <si>
    <t>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</si>
  <si>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72100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</si>
  <si>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</si>
  <si>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72110</t>
  </si>
  <si>
    <t>На обеспечение мер социальной поддержки учащихся общеобразовательных организаций из многодетных(приемных) семей, в части предоставления бесплатного проезда на внутригородском транспорте</t>
  </si>
  <si>
    <t>72150</t>
  </si>
  <si>
    <t xml:space="preserve">Субсидии на возмещение затрат автотранспортным организациям, осуществляющим на территории Волховского муниципального района пассажирские перевозки, отдельных категорий граждан по единым социальным проездным билетам  </t>
  </si>
  <si>
    <t>06050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</si>
  <si>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</si>
  <si>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</si>
  <si>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</si>
  <si>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71460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</si>
  <si>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</si>
  <si>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71470</t>
  </si>
  <si>
    <t>71480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</si>
  <si>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</si>
  <si>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71490</t>
  </si>
  <si>
    <t>71500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</si>
  <si>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</si>
  <si>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71720</t>
  </si>
  <si>
    <t>Организация и осуществление деятельности по опеке и попечительству</t>
  </si>
  <si>
    <t>71380</t>
  </si>
  <si>
    <t>9</t>
  </si>
  <si>
    <t>S0930</t>
  </si>
  <si>
    <t>Муниципальная программа Волховского муниципального района "Стимулирование экономической активности в Волховском муниципальном районе"</t>
  </si>
  <si>
    <t>10</t>
  </si>
  <si>
    <t xml:space="preserve">Поощрение муниципальных учреждений образования Волховского муниципального района по итогам проведения смотров-конкурсов состояния условий и охраны труда </t>
  </si>
  <si>
    <t>10800</t>
  </si>
  <si>
    <t>06070</t>
  </si>
  <si>
    <t>10300</t>
  </si>
  <si>
    <t>Реализация программ, проектов, направленных на развитие международных, внешнеэкономических и межрегиональных связей</t>
  </si>
  <si>
    <t>10320</t>
  </si>
  <si>
    <t>Публикация информационных материалов о туристическом потенциале района</t>
  </si>
  <si>
    <t>10340</t>
  </si>
  <si>
    <t>11</t>
  </si>
  <si>
    <t>10370</t>
  </si>
  <si>
    <t xml:space="preserve">Обеспечение проведения диспансеризации лиц в соответствии с приказом Минздравсоцразвития РФ от 14.12.2009 года № 984н </t>
  </si>
  <si>
    <t>10380</t>
  </si>
  <si>
    <t>12</t>
  </si>
  <si>
    <t xml:space="preserve">Подпрограмма "Обеспечение правопорядка и профилактика правонарушений в Волховском муниципальном районе" </t>
  </si>
  <si>
    <t>Основное мероприятие "Реализация мероприятий по  обеспечению правопорядка и профилактики правонарушений"</t>
  </si>
  <si>
    <t>Сфера профилактики безнадзорности и правонарушений несовершеннолетних</t>
  </si>
  <si>
    <t>71330</t>
  </si>
  <si>
    <t xml:space="preserve">Сфера административных правоотношений </t>
  </si>
  <si>
    <t>71340</t>
  </si>
  <si>
    <t>Основное мероприятие "Проведение мероприятий по мобилизационной подготовке"</t>
  </si>
  <si>
    <t xml:space="preserve">Проведение учебных мероприятий по мобилизационной подготовке </t>
  </si>
  <si>
    <t>10390</t>
  </si>
  <si>
    <t>Защита населения и территорий от чрезвычайной ситуации природного и техногенного характера, гражданская оборона</t>
  </si>
  <si>
    <t xml:space="preserve">Оплата услуг за доставку и отправку документов через структуры специальной связи </t>
  </si>
  <si>
    <t>10420</t>
  </si>
  <si>
    <t>Основное мероприятие "Проведение мероприятий по гражданской обороне"</t>
  </si>
  <si>
    <t>10410</t>
  </si>
  <si>
    <t>Основное мероприятие  "Предупреждение и ликвидация чрезвычайных ситуаций"</t>
  </si>
  <si>
    <t xml:space="preserve">Расходы на вывоз и уничтожение  взрывоопасных предметов времён Великой отечественной войны </t>
  </si>
  <si>
    <t>10400</t>
  </si>
  <si>
    <t>10430</t>
  </si>
  <si>
    <t xml:space="preserve">Обеспечение безопасности людей на водных объектах </t>
  </si>
  <si>
    <t>10440</t>
  </si>
  <si>
    <t>Иные межбюджетные трансферты на подготовку и выполнение  противопаводковых мероприятий</t>
  </si>
  <si>
    <t>60100</t>
  </si>
  <si>
    <t>Основное мероприятие "Обеспечение пожарной безопасности"</t>
  </si>
  <si>
    <t>60110</t>
  </si>
  <si>
    <t>Основное мероприятие "Проведение мероприятий по обеспечению безопасности дорожного движения"</t>
  </si>
  <si>
    <t xml:space="preserve">Организация профильного лагеря по безопасности дорожного движения </t>
  </si>
  <si>
    <t>10470</t>
  </si>
  <si>
    <t>Проектирование, строительство и реконструкция объектов</t>
  </si>
  <si>
    <t>04020</t>
  </si>
  <si>
    <t>Паспортизация дорог общего пользования</t>
  </si>
  <si>
    <t>10850</t>
  </si>
  <si>
    <t>Муниципальная программа Волховского муниципального района "Устойчивое общественное развитие в Волховском муниципальном районе"</t>
  </si>
  <si>
    <t>Обеспечение деятельности информационно-консультационных центров для потребителей</t>
  </si>
  <si>
    <t>Подпрограмма "Общество и власть"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</si>
  <si>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</si>
  <si>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 xml:space="preserve"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 </t>
  </si>
  <si>
    <t>10500</t>
  </si>
  <si>
    <t xml:space="preserve">Проведение пресс-мероприятий для журналистов средств массовой информации (круглых столов, пресс-конференций, семинаров, встреч) </t>
  </si>
  <si>
    <t>10510</t>
  </si>
  <si>
    <t>10530</t>
  </si>
  <si>
    <t xml:space="preserve">Организация выпуска и распространения информационной и имиджевой продукции о Волховском районе </t>
  </si>
  <si>
    <t>10540</t>
  </si>
  <si>
    <t>Основное мероприятие "Поддержка молодых семей и пропаганда семейных ценностей"</t>
  </si>
  <si>
    <t>На реализацию комплекса мер по сохранению исторической памяти</t>
  </si>
  <si>
    <t>S4340</t>
  </si>
  <si>
    <t>Подпрограмма "Профилактика асоциального поведения в молодежной среде Волховского муниципального района"</t>
  </si>
  <si>
    <t>На реализацию комплекса мер по профилактике правонарушений и рискованного поведения в молодежной среде</t>
  </si>
  <si>
    <t>S4350</t>
  </si>
  <si>
    <t xml:space="preserve">Подпрограмма "Поддержка социально ориентированных некоммерческих организаций Волховского муниципального района" </t>
  </si>
  <si>
    <t>06100</t>
  </si>
  <si>
    <t>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</si>
  <si>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72060</t>
  </si>
  <si>
    <t>Обеспечение деятельности органов местного самоуправления Волховского муниципального района</t>
  </si>
  <si>
    <t>67</t>
  </si>
  <si>
    <t>Обеспечение деятельности главы муниципального образования</t>
  </si>
  <si>
    <t>Непрограммные расходы</t>
  </si>
  <si>
    <t>Исполнение функций органов местного самоуправления</t>
  </si>
  <si>
    <t>00150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</si>
  <si>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</si>
  <si>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</si>
  <si>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центрального аппарата</t>
  </si>
  <si>
    <t xml:space="preserve">Осуществление полномочий по исполнению и финансовому контролю за исполнением бюджетов сельских поселений </t>
  </si>
  <si>
    <t>40010</t>
  </si>
  <si>
    <t xml:space="preserve">Осуществление полномочий сельских поселений по вопросам градостроительной деятельности </t>
  </si>
  <si>
    <t>40020</t>
  </si>
  <si>
    <t>Осуществление полномочий городских и сельских поселений в части внешнего муниципального финансового контроля Контрольно-счетным органом Волховского муниципального района</t>
  </si>
  <si>
    <t>40040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</si>
  <si>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</si>
  <si>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59300</t>
  </si>
  <si>
    <t>Область архивного дела</t>
  </si>
  <si>
    <t>71510</t>
  </si>
  <si>
    <t>Сфера обращения с безнадзорными животными на территории Ленинградской области</t>
  </si>
  <si>
    <t>71590</t>
  </si>
  <si>
    <t>Осуществление полномочий по распоряжению земельными участками, государственная собственность на которые не разграничена</t>
  </si>
  <si>
    <t>71730</t>
  </si>
  <si>
    <t xml:space="preserve">На осуществление возложенных полномочий исполнительно-распорядительного органа МО город Волхов </t>
  </si>
  <si>
    <t>80010</t>
  </si>
  <si>
    <t xml:space="preserve">На осуществление возложенных полномочий по формированию, исполнению и финансовому контролю за исполнением бюджета МО город Волхов </t>
  </si>
  <si>
    <t>80020</t>
  </si>
  <si>
    <t xml:space="preserve">На осуществление возложенных полномочий исполнительно-распорядительного органа МО город Волхов в части управления муниципальным имуществом </t>
  </si>
  <si>
    <t>80030</t>
  </si>
  <si>
    <t xml:space="preserve">На осуществление полномочий Совета депутатов МО город Волхов, в соответствии с заключенным соглашением </t>
  </si>
  <si>
    <t>80050</t>
  </si>
  <si>
    <t xml:space="preserve">На осуществление полномочий в части внешнего муниципального финансового контроля МО город Волхов,  в соответствии с заключенным соглашением </t>
  </si>
  <si>
    <t>80070</t>
  </si>
  <si>
    <t>Обеспечение деятельности руководителя контрольно-счетной палаты муниципального образования и его заместителей</t>
  </si>
  <si>
    <t xml:space="preserve">Непрограммные расходы органов местного самоуправления </t>
  </si>
  <si>
    <t>68</t>
  </si>
  <si>
    <t xml:space="preserve">68 </t>
  </si>
  <si>
    <t>Субсидии хозяйствующим субъектам, осуществляющим деятельность в сфере регулярных пассажирских перевозок на территории Волховского муниципального района на обновление транспортных средств</t>
  </si>
  <si>
    <t>06120</t>
  </si>
  <si>
    <t xml:space="preserve">Резервный фонд администрации Волховского муниципального района </t>
  </si>
  <si>
    <t>10660</t>
  </si>
  <si>
    <t>Резервные фонды местных администраций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</si>
  <si>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</si>
  <si>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10670</t>
  </si>
  <si>
    <t xml:space="preserve">Содержание имущества казны </t>
  </si>
  <si>
    <t>10680</t>
  </si>
  <si>
    <t xml:space="preserve">Ежегодный членский взнос в совет муниципальных образований </t>
  </si>
  <si>
    <t>10690</t>
  </si>
  <si>
    <t xml:space="preserve">Прочие общегосударственные расходы  </t>
  </si>
  <si>
    <t>10700</t>
  </si>
  <si>
    <t>На разработку проекта по рекультивации(восстановлению) нарушенных земель, занятых свалкой твердых бытовых отходов в рамках непрограммных расходов органов местного самоуправления</t>
  </si>
  <si>
    <t>10840</t>
  </si>
  <si>
    <t xml:space="preserve">Награждение Почетным дипломом и Почетной грамотой Совета депутатов Волховского муниципального района </t>
  </si>
  <si>
    <t>10890</t>
  </si>
  <si>
    <t>На приобретение металлодетекторов и мобильных барьеров</t>
  </si>
  <si>
    <t>10910</t>
  </si>
  <si>
    <t>Исполнение судебных актов, вступивших в законную силу</t>
  </si>
  <si>
    <t>10920</t>
  </si>
  <si>
    <t>На проекты планировки территории и проекты межевания территории сельских поселений</t>
  </si>
  <si>
    <t>10930</t>
  </si>
  <si>
    <t>На приобретение знаков отличия "За вклад в развитие Волховского муниципального района" и нагрудных знаков "Почетный гражданин Волховского муниципального района"</t>
  </si>
  <si>
    <t>10950</t>
  </si>
  <si>
    <t>Приобретение бланков "Карта маршрута перевозок"</t>
  </si>
  <si>
    <t>10980</t>
  </si>
  <si>
    <t>10990</t>
  </si>
  <si>
    <t>Проведение мероприятий по землеустройству и землепользованию</t>
  </si>
  <si>
    <t>11000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</si>
  <si>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</si>
  <si>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</si>
  <si>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 xml:space="preserve">На проведение Всероссийской сельскохозяйственной переписи в 2016 году
</t>
  </si>
  <si>
    <t>53910</t>
  </si>
  <si>
    <t>Иные межбюджетные трансферты бюджетам поселений из бюджета Волховского муниципального района на оказание дополнительной финансовой помощи</t>
  </si>
  <si>
    <t>60190</t>
  </si>
  <si>
    <t xml:space="preserve">Иные межбюджетные трансферты бюджетам муниципальных образований Волховского муниципального района Ленинградской области на софинансирование расходных обязательств поселений при осуществлении  ими полномочий в рамках Краткосрочного плана реализации Региональной программы капитального ремонта общего имущества в многоквартирных домах, расположенных на территории Ленинградской области, на 2014-2043 годы с учетом мер государственной поддержки </t>
  </si>
  <si>
    <t>60210</t>
  </si>
  <si>
    <t>Другие вопросы в области  жилищно-коммунального хозяйства</t>
  </si>
  <si>
    <t>На подготовку и проведение мероприятий, посвященных Дню образования Ленинградской области</t>
  </si>
  <si>
    <t>72030</t>
  </si>
  <si>
    <t xml:space="preserve">На осуществление возложенных полномочий по хозяйственному обеспечению  исполнительно-распорядительного органа МО город Волхов  </t>
  </si>
  <si>
    <t>80040</t>
  </si>
  <si>
    <t xml:space="preserve">На осуществление возложенных полномочий в части управленческих функций в сфере архитектуры и строительства объектов МО город Волхов  </t>
  </si>
  <si>
    <t>80060</t>
  </si>
  <si>
    <t xml:space="preserve">Подпрограмма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района" </t>
  </si>
  <si>
    <t>На осуществление полномочий в части внешнего муниципального финансового контроля МО город Волхов,  в соответствии с заключенным соглашением</t>
  </si>
  <si>
    <t xml:space="preserve">На осуществление возложенных полномочий по хозяйственному обеспечению  исполнительно-распорядительного органа МО город Волхов </t>
  </si>
  <si>
    <t xml:space="preserve">На осуществление возложенных полномочий в части управленческих функций в сфере архитектуры и строительства объектов МО город Волхов </t>
  </si>
  <si>
    <t xml:space="preserve">Поддержка развития садоводческих, огороднических и дачных некоммерческих объединений </t>
  </si>
  <si>
    <t>Образование</t>
  </si>
  <si>
    <t>Подпрограмма "Развитие дошкольного образования детей Волховского муниципального района"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</si>
  <si>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</si>
  <si>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>Подпрограмма "Развитие дополнительного образования в Волховском муниципальном районе"</t>
  </si>
  <si>
    <t>Подпрограмма "Развитие кадрового потенциала социальной сферы Волховского муниципального района"</t>
  </si>
  <si>
    <t xml:space="preserve">Подпрограмма "Обеспечение доступа жителей Волховского муниципального  района к культурным ценностям" </t>
  </si>
  <si>
    <t>71450</t>
  </si>
  <si>
    <t xml:space="preserve"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 </t>
  </si>
  <si>
    <t>71430</t>
  </si>
  <si>
    <t>Подпрограмма "Поддержка социально ориентированных некоммерческих организаций Волховского муниципального района"</t>
  </si>
  <si>
    <t xml:space="preserve"> Расходы на  приобретение спортивного инвентаря и оборудования для  учреждений </t>
  </si>
  <si>
    <t xml:space="preserve"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 </t>
  </si>
  <si>
    <t>Гл.адм.</t>
  </si>
  <si>
    <t>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</si>
  <si>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Обеспечение деятельности аппаратов органов местного самоуправления</t>
  </si>
  <si>
    <t xml:space="preserve">Прочие общегосударственные расходы   </t>
  </si>
  <si>
    <t xml:space="preserve">Жилищно-коммунальное хозяйство </t>
  </si>
  <si>
    <t>Предоставление муниципальным бюджетным учреждениям субсидий на выполнение муниципального задания</t>
  </si>
  <si>
    <t>На поддержку деятельности молодежных общественных организаций, объединений, инициатив и развитие добровольческого(волонтерского) движения, содействию трудовой адаптации и занятости молодежи</t>
  </si>
  <si>
    <t xml:space="preserve">Обеспечение подготовки и участие 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 </t>
  </si>
  <si>
    <t>На осуществление возложенных полномочий по формированию, исполнению и финансовому контролю за исполнением бюджета МО город Волхов</t>
  </si>
  <si>
    <t>Жилищно-коммунальное хозяйство</t>
  </si>
  <si>
    <t>Межбюджетные трансферты бюджетам субъектов Российской Федерации и муниципальных образований общего характера</t>
  </si>
  <si>
    <t xml:space="preserve">Содержание имущества казны  </t>
  </si>
  <si>
    <t>На осуществление полномочий Совета депутатов МО город Волхов, в соответствии с заключенным соглашением</t>
  </si>
  <si>
    <t xml:space="preserve">Подпрограмма "Общество и власть" </t>
  </si>
  <si>
    <t>Муниципальное казенное учреждение "Центр образования Волховского района" администрации Волховского муниципального района Ленинградской области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</si>
  <si>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 </t>
  </si>
  <si>
    <t>Развитие разнообразных форм отдыха и занятости детей и подростков</t>
  </si>
  <si>
    <t>Организация занятости подростков и молодежи в каникулярное время</t>
  </si>
  <si>
    <t>На организацию отдыха и оздоровления детей и подростков</t>
  </si>
  <si>
    <t xml:space="preserve">Подпрограмма "Развитие спорта высших достижений и системы подготовки спортивного резерва в Волховском муниципальном районе" </t>
  </si>
  <si>
    <t>11010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</si>
  <si>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</si>
  <si>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S4290</t>
  </si>
  <si>
    <t>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</si>
  <si>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подготовку проекта внесения изменений в генеральный план сельских поселений</t>
  </si>
  <si>
    <t>10940</t>
  </si>
  <si>
    <t>60240</t>
  </si>
  <si>
    <t>60250</t>
  </si>
  <si>
    <t xml:space="preserve">Иные межбюджетные трансферты на поддержку деятельности молодежных организаций и объединений, молодежных инициатив и развитие волонтерского движения </t>
  </si>
  <si>
    <t>60260</t>
  </si>
  <si>
    <t>60270</t>
  </si>
  <si>
    <t>60280</t>
  </si>
  <si>
    <t>Иные межбюджетные трансферты на мероприятия по профилактике асоциального поведения в молодежной среде</t>
  </si>
  <si>
    <t>60290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</si>
  <si>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</si>
  <si>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Мониторинг деятельности субъектов малого и среднего предпринимательства Ленинградской области</t>
  </si>
  <si>
    <t>11020</t>
  </si>
  <si>
    <t>11030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</si>
  <si>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</si>
  <si>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На оплату вознаграждения агенту за изготовление платежных извещений</t>
  </si>
  <si>
    <t>S4490</t>
  </si>
  <si>
    <t>S4260</t>
  </si>
  <si>
    <t>На мероприятия по формированию доступной среды жизнедеятельности для инвалидов в Ленинградской области</t>
  </si>
  <si>
    <t>11040</t>
  </si>
  <si>
    <t>Подготовка и внесение информации о границах населенных пунктов в сведения государственного кадастра недвижимости</t>
  </si>
  <si>
    <t>S0160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</si>
  <si>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</si>
  <si>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60300</t>
  </si>
  <si>
    <t>ИСТОЧНИК ДОХОДОВ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</si>
  <si>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</si>
  <si>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</si>
  <si>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</si>
  <si>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</si>
  <si>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</si>
  <si>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</si>
  <si>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</si>
  <si>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</si>
  <si>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</si>
  <si>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</si>
  <si>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</si>
  <si>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</si>
  <si>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</si>
  <si>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</si>
  <si>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</si>
  <si>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</si>
  <si>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</si>
  <si>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</si>
  <si>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</si>
  <si>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</si>
  <si>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 xml:space="preserve"> 1 08 00000 00 0000 000</t>
  </si>
  <si>
    <t>ГОСУДАРСТВЕННАЯ ПОШЛИНА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</si>
  <si>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</si>
  <si>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</si>
  <si>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</si>
  <si>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</si>
  <si>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</si>
  <si>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</si>
  <si>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</si>
  <si>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</si>
  <si>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</si>
  <si>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</si>
  <si>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</si>
  <si>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</si>
  <si>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</si>
  <si>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>ДОХОДЫ ОТ ПРОДАЖИ МАТЕРИАЛЬНЫХ И НЕМАТЕРИАЛЬНЫХ АКТИВОВ</t>
  </si>
  <si>
    <t>114 02050 05 0000 410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</si>
  <si>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</si>
  <si>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</si>
  <si>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</si>
  <si>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</si>
  <si>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</si>
  <si>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</si>
  <si>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органами управления (организациями) муниципальных районов за выполнение определенных функций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</si>
  <si>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</si>
  <si>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</si>
  <si>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</si>
  <si>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</si>
  <si>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</si>
  <si>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</si>
  <si>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1 17 05050 05 0000 180</t>
  </si>
  <si>
    <t>2 00 00 000 00 0000 000</t>
  </si>
  <si>
    <t>БЕЗВОЗМЕЗДНЫЕ ПОСТУПЛЕНИЯ</t>
  </si>
  <si>
    <t xml:space="preserve">ВСЕГО ДОХОДОВ </t>
  </si>
  <si>
    <t>код бюджетной классификации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</si>
  <si>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</si>
  <si>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</si>
  <si>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</si>
  <si>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</si>
  <si>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 организацию отдыха и оздоровления детей и подростков</t>
  </si>
  <si>
    <t>на 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</si>
  <si>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на организацию разнообразных форм предоставления дошкольного и предшкольного образования</t>
  </si>
  <si>
    <t>на обеспечение деятельности информационно-консультационных центров для потребителей</t>
  </si>
  <si>
    <t>на укрепление материально-технической базы организаций дошкольного образования</t>
  </si>
  <si>
    <t>на укрепление материально-технической базы организаций дополнительного образования</t>
  </si>
  <si>
    <t xml:space="preserve">на укрепление материально-технической базы организаций общего образования </t>
  </si>
  <si>
    <t>на развитие кадрового потенциала системы дошкольного, общего и дополнительного образования</t>
  </si>
  <si>
    <t>на реализацию комплекса мер по сохранению исторической памяти</t>
  </si>
  <si>
    <t>на реализацию комплекса мер по профилактике правонарушений и рискованного поведения в молодежной среде</t>
  </si>
  <si>
    <t>на поддержку деятельности молодежных общественных организаций, объединений, инициатив и развитию добровольческого (волонтерского)движения, содействию трудовой адаптации и занятости молодежи</t>
  </si>
  <si>
    <t>на развитие и поддержку информационных технологий, обеспечивающих бюджетный процесс</t>
  </si>
  <si>
    <t>на реновацию организаций общего образования</t>
  </si>
  <si>
    <t>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</si>
  <si>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на обеспечение выплат стимулирующего характера работникам муниципальных учреждений культуры Ленинградской области</t>
  </si>
  <si>
    <t>на государственную поддержку малого и среднего предпринимательства, включая крестьянские (фермерские) хозяйства</t>
  </si>
  <si>
    <t>на мероприятия по поддержке субъектов малого и среднего предпринимательства, осуществляющих деятельность в сфере народных художественных промыслов и (или) ремесел</t>
  </si>
  <si>
    <t xml:space="preserve">на строительство и капитальный ремонт плоскостных спортивных сооружений и стадионов </t>
  </si>
  <si>
    <t>на разработку и актуализацию документов стратегического планирования муниципальных образований Ленинградской области</t>
  </si>
  <si>
    <t>мониторинг деятельности субъектов малого и среднего предпринимательства Ленинградской области</t>
  </si>
  <si>
    <t>на мероприятия по формированию доступной среды жизнедеятельности для инвалидов в Ленинградской области</t>
  </si>
  <si>
    <t>СУБВЕНЦИИ бюджетам субъектов Российской Федерации и муниципальных образований</t>
  </si>
  <si>
    <t>на выполнение передаваемых полномочий субъектов Российской Федерации, в том числе</t>
  </si>
  <si>
    <t>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</si>
  <si>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</si>
  <si>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 </t>
  </si>
  <si>
    <t xml:space="preserve">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 </t>
  </si>
  <si>
    <t>по поддержке сельскохозяйственного производства</t>
  </si>
  <si>
    <t>в сфере профилактики безнадзорности и правонарушений несовершеннолетних</t>
  </si>
  <si>
    <t>в сфере административных правоотношений</t>
  </si>
  <si>
    <t>в сфере жилищных отношений</t>
  </si>
  <si>
    <t>в сфере обращения с безнадзорными животными на территории Ленинградской области</t>
  </si>
  <si>
    <t>по расчету и предоставлению дотаций на выравнивание бюджетной обеспеченности поселений за счет средств областного бюджета</t>
  </si>
  <si>
    <t>в области архивного дела</t>
  </si>
  <si>
    <t xml:space="preserve"> - по организации выплаты вознаграждения, причитающегося приемным родителям</t>
  </si>
  <si>
    <t xml:space="preserve"> -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</si>
  <si>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</si>
  <si>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 ИНЫЕ МЕЖБЮДЖЕТНЫЕ ТРАНСФЕРТЫ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</si>
  <si>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образований, в том числе:</t>
  </si>
  <si>
    <t xml:space="preserve"> -комплектование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</si>
  <si>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-комплектование книжных фондов библиотек муниципальных образований</t>
  </si>
  <si>
    <t>-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</t>
  </si>
  <si>
    <t>-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</si>
  <si>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-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</si>
  <si>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- на осуществление возложенных полномочий МО город Волхов</t>
  </si>
  <si>
    <t>-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</t>
  </si>
  <si>
    <t>- на обеспечение бесплатного проезда в автомобильном транспорте общего пользования городского и пригородного сообщения (кроме такси) отдельных категорий инвалидов, проживающих в Ленинградской области</t>
  </si>
  <si>
    <t>- на обеспечение бесплатного проезда на внутригородском транспорте (кроме такси), а также в автобусах пригородных и внутрирайонных линий для учащихся общеобразовательных организаций из многодетных (приемных) семей, проживающих в Ленинградской области</t>
  </si>
  <si>
    <t>2 04 00000 00 0000 180</t>
  </si>
  <si>
    <t xml:space="preserve">БЕЗВОЗМЕЗДНЫЕ ПОСТУПЛЕНИЯ ОТ НЕГОСУДАРСТВЕННЫХ ОРГАНИЗАЦИЙ
</t>
  </si>
  <si>
    <t xml:space="preserve">2 04 05010 05 0000 180
</t>
  </si>
  <si>
    <t xml:space="preserve">Предоставление негосударственными организациями грантов для получателей средств бюджетов муниципальных районов
</t>
  </si>
  <si>
    <t>73</t>
  </si>
  <si>
    <t>80380</t>
  </si>
  <si>
    <t>80381</t>
  </si>
  <si>
    <t>80500</t>
  </si>
  <si>
    <t>S0140</t>
  </si>
  <si>
    <t>77</t>
  </si>
  <si>
    <t>80400</t>
  </si>
  <si>
    <t>80401</t>
  </si>
  <si>
    <t>80390</t>
  </si>
  <si>
    <t>На осуществление возложенных полномочий исполнительно-распорядительного органа МО город Волхов в части создания объектов инженерной и транспортной инфраструктуры, разработки проекта планировки и проекта межевания территории на земельных участках, предоставленных многодетным семьям в соответствии с областным законом от 14 октября 2008 года № 105-оз "О бесплатном предоставлении отдельным категориям граждан земельных участков для индивидуального жилищного строительства на территории Ленинградской области"</t>
  </si>
  <si>
    <t>На осуществление возложенных полномочий исполнительно-распорядительного органа МО город Волхов в части проведения ремонта асфальтовых покрытий улиц, дорог, тротуаров, дворовых проездов многоквартирных домов, объектов дорожного хозяйства</t>
  </si>
  <si>
    <t>На осуществление возложенных полномочий исполнительно-распорядительного органа МО город Волхов в части проведения ремонта асфальтовых покрытий улиц, дорог, тротуаров, дворовых проездов многоквартирных домов, объектов дорожного хозяйства (исполнение судебных актов)</t>
  </si>
  <si>
    <t>Капитальный ремонт и ремонт автомобильных дорог общего пользования местного значения</t>
  </si>
  <si>
    <t>Муниципальная программа МО город Волхов "Развитие автомобильных дорог в МО город Волхов"</t>
  </si>
  <si>
    <t>Подпрограмма "Поддержание существующей сети автомобильных дорог общего пользования МО город Волхов"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</si>
  <si>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</si>
  <si>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На осуществление возложенных полномочий исполнительно-распорядительного органа МО город Волхов в части проведения экспертизы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</si>
  <si>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Муниципальная программа МО город Волхов "Безопасность МО город Волхов"</t>
  </si>
  <si>
    <t xml:space="preserve">Подпрограмма "Повышение безопасности дорожного движения в МО город Волхов" </t>
  </si>
  <si>
    <t>На осуществление возложенных полномочий исполнительно-распорядительного органа МО город Волхов в части проведения прочих мероприятий по обеспечению безопасности дорожного движения (исполнение судебных актов)</t>
  </si>
  <si>
    <t>72031</t>
  </si>
  <si>
    <t>Подготовка и проведение мероприятий, посвященных Дню образования Ленинградской области (исполнение судебных актов)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</si>
  <si>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повышения энергоэффективности в МО город Волхов"</t>
  </si>
  <si>
    <t xml:space="preserve">Подпрограмма "Газификация МО город Волхов" </t>
  </si>
  <si>
    <t>Основное мероприятие "Строительство распределительных газопроводов для газоснабжения микрорайонов индивидуальной жилой застройки МО город Волхов"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</si>
  <si>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</si>
  <si>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70200</t>
  </si>
  <si>
    <t>На осуществление возложенных полномочий исполнительно-распорядительного органа МО город Волхов на бюджетные инвестиции в объекты капитального строительства объектов коммунального хозяйства (в том числе проектно-изыскательские работы) собственности муниципальных образований</t>
  </si>
  <si>
    <t>80490</t>
  </si>
  <si>
    <t>S0200</t>
  </si>
  <si>
    <t xml:space="preserve">На осуществление возложенных полномочий исполнительно-распорядительного органа МО город Волхов в части проведения прочих мероприятий в области коммунального хозяйства </t>
  </si>
  <si>
    <t>80220</t>
  </si>
  <si>
    <t xml:space="preserve">На осуществление возложенных полномочий исполнительно-распорядительного органа МО город Волхов в части проведения прочих мероприятий по благоустройству </t>
  </si>
  <si>
    <t>80270</t>
  </si>
  <si>
    <t>71</t>
  </si>
  <si>
    <t>Иные межбюджетные трансферты бюджетам муниципальных образований  Волховского муниципального района на поддержку мер по обеспечению сбалансированности бюджетов</t>
  </si>
  <si>
    <t>60310</t>
  </si>
  <si>
    <t>Иные межбюджетные трансферты на реализацию мероприятий по созданию туристско-рекреационного кластера "Старая Ладога"</t>
  </si>
  <si>
    <t>Поддержка государственных программ субъектов РФ и муниципальных программ формирования современной городской среды за счет средств резервного фонда Правительства РФ</t>
  </si>
  <si>
    <t>11050</t>
  </si>
  <si>
    <t>Разработка проектной документации</t>
  </si>
  <si>
    <t xml:space="preserve"> 1 11 07000 00 0000 120</t>
  </si>
  <si>
    <t>Платежи от государственных и муниципальных унитарных предприятий</t>
  </si>
  <si>
    <t>L555F</t>
  </si>
  <si>
    <t>11060</t>
  </si>
  <si>
    <t>Подготовка проектов планировки и проектов межевания территории</t>
  </si>
  <si>
    <t>Субсидия бюджетам муниципальных районов на поддержку отрасли культуры</t>
  </si>
  <si>
    <t>06130</t>
  </si>
  <si>
    <t>Взнос в уставный капитал общества с ограниченной ответственностью «Волховские коммунальные системы»</t>
  </si>
  <si>
    <t>НАИМЕНОВАНИЕ</t>
  </si>
  <si>
    <t>000 01 02 00 00 00 0000 000</t>
  </si>
  <si>
    <t>Кредиты кредитных организаций в валюте Российской Федерации</t>
  </si>
  <si>
    <t>000 01 02 00 00 05 0000 710</t>
  </si>
  <si>
    <t>Кредиты кредитных организаций бюджетам муниципальных районов в валюте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</si>
  <si>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</si>
  <si>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</si>
  <si>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</si>
  <si>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</si>
  <si>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</si>
  <si>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</si>
  <si>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</si>
  <si>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</si>
  <si>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</si>
  <si>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</si>
  <si>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</si>
  <si>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</si>
  <si>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</si>
  <si>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</si>
  <si>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</si>
  <si>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</si>
  <si>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000 01 06 10 00 00 0000 000</t>
  </si>
  <si>
    <t>Операции по управлению остатками средств на единых счетах бюджета</t>
  </si>
  <si>
    <t>000 01 06 10 02 05 0003 550</t>
  </si>
  <si>
    <t>Увеличение финансовых активов в собственности муниципальных районов за счет средств автономных и бюджетных учреждений</t>
  </si>
  <si>
    <t>Всего источников внутреннего финансирования</t>
  </si>
  <si>
    <t xml:space="preserve">Сумма (тысяч рублей) </t>
  </si>
  <si>
    <t>2019 год</t>
  </si>
  <si>
    <t>2020 год</t>
  </si>
  <si>
    <t xml:space="preserve">Сумма
(тысяч рублей) </t>
  </si>
  <si>
    <t>Код бюджетной классификации</t>
  </si>
  <si>
    <t>Источники внутреннего финансирования дефицита  районного бюджета Волховского муниципального района Ленинградской области на 2018 год и плановый период 2019 и 2020 годов</t>
  </si>
  <si>
    <t>Код</t>
  </si>
  <si>
    <t xml:space="preserve"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 </t>
  </si>
  <si>
    <t>по организации и осуществлению деятельности по опеке и попечительству</t>
  </si>
  <si>
    <t>по подготовку граждан, выразивших желание стать опекунами или попечителями несовершеннолетних граждан</t>
  </si>
  <si>
    <t>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</si>
  <si>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</t>
  </si>
  <si>
    <t>по предоставлению земельных участков, государственная собственность на которые не разграничена, расположенных на территории  городских поселений соответствующего муниципального района, при наличии утвержденных правил землепользования и застройки, за исключением случаев, предусмотренных законодательством РФ об автомобильных дорогах и дорожной деятельности</t>
  </si>
  <si>
    <t>по предоставлению гражданам ЕДВ на проведение капитального ремонта индивидуальных жилых домов в соответствии с областным законом ЛО от 13.10.2014г. №62-оз "О предоставлении отдельным категориям граждан единовременной денежной выплаты на проведение капитального ремонта индивидуальных жилых домов"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</si>
  <si>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</si>
  <si>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</si>
  <si>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</si>
  <si>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</si>
  <si>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</si>
  <si>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</si>
  <si>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300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</si>
  <si>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</si>
  <si>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</si>
  <si>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</si>
  <si>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Межбюджетные трансферты</t>
  </si>
  <si>
    <t>500</t>
  </si>
  <si>
    <t xml:space="preserve">Межбюджетные трансферты </t>
  </si>
  <si>
    <t>400</t>
  </si>
  <si>
    <t xml:space="preserve">Капитальные вложения в объекты государственной (муниципальной) собственности
</t>
  </si>
  <si>
    <t>Обслуживание государственного (муниципального) долга</t>
  </si>
  <si>
    <t>Капитальные вложения в объекты государственной (муниципальной) собственности</t>
  </si>
  <si>
    <t xml:space="preserve">Подпрограмма "Обеспечение  реализации   муниципальной   программы Волховского муниципального района  "Развитие   сельского   хозяйства Волховского муниципального района"  </t>
  </si>
  <si>
    <t>L0970</t>
  </si>
  <si>
    <t>11070</t>
  </si>
  <si>
    <t>Информатизация и модернизация отрасли "Культура"</t>
  </si>
  <si>
    <t>11080</t>
  </si>
  <si>
    <t>Укрепление материально-технической базы учреждений культуры</t>
  </si>
  <si>
    <t>Субсидии на оказание финансовой помощи советам ветеранов, организациям инвалидов</t>
  </si>
  <si>
    <t>11090</t>
  </si>
  <si>
    <t>Поддержка отрасли культуры</t>
  </si>
  <si>
    <t>L5190</t>
  </si>
  <si>
    <t>Подпрограмма "Реализация гарантий для детей-сирот и детей, оставшихся без попечения родителей"</t>
  </si>
  <si>
    <t>Основное мероприятие "Реализация гарантий для детей-сирот и детей, оставшихся без попечения родителей"</t>
  </si>
  <si>
    <t>11100</t>
  </si>
  <si>
    <t>На организацию отдыха детей, находящихся в трудной жизненной ситуации, в каникулярное время</t>
  </si>
  <si>
    <t>00161</t>
  </si>
  <si>
    <t>Обеспечение деятельности муниципальных казенных учреждений (услуги учреждениям социальной сферы)</t>
  </si>
  <si>
    <t>На осуществление возложенных полномочий исполнительно-распорядительного органа МО город Волхов в части проведения прочих мероприятий по обеспечению безопасности дорожного движения</t>
  </si>
  <si>
    <t>на организацию отдыха детей, находящихся в трудной жизненной ситуации, в каникулярное время</t>
  </si>
  <si>
    <t xml:space="preserve">                           (приложение 3)</t>
  </si>
  <si>
    <t>80130</t>
  </si>
  <si>
    <t>На осуществление возложенных полномочий исполнительно-распорядительного органа МО город Волхов в части содержания имущества казны</t>
  </si>
  <si>
    <t>Муниципальная программа МО город Волхов "Развитие культуры в МО город Волхов"</t>
  </si>
  <si>
    <t>Подпрограмма "Обеспечение доступа жителей МО город Волхов к культурным ценностям"</t>
  </si>
  <si>
    <t xml:space="preserve">На осуществление возложенных полномочий исполнительно-распорядительного органа МО город Волхов в части хозяйственного обеспечения деятельности муниципальных учреждений социальной сферы </t>
  </si>
  <si>
    <t xml:space="preserve">Подпрограмма "Обеспечение реализации муниципальной программы МО город Волхов "Развитие культуры в МО город Волхов" </t>
  </si>
  <si>
    <t>Основное мероприятие "Развитие и модернизация объектов культуры МО г. Волхов"</t>
  </si>
  <si>
    <t>80080</t>
  </si>
  <si>
    <t>74</t>
  </si>
  <si>
    <t xml:space="preserve">Подпрограмма "Обеспечение правопорядка и профилактика правонарушений в МО город Волхов" </t>
  </si>
  <si>
    <t>Основное мероприятие "Реализация мероприятий по обеспечению правопорядка и профилактики правонарушений"</t>
  </si>
  <si>
    <t>На осуществление возложенных полномочий исполнительно-распорядительного органа МО город Волхов в части эксплуатации и развития в МО город Волхов аппаратно-программного комплекса автоматизированной системы "Безопасный город"</t>
  </si>
  <si>
    <t>80100</t>
  </si>
  <si>
    <t>На осуществление возложенных полномочий исполнительно-распорядительного органа МО город Волхов в части проведения прочих  мероприятий по обеспечению безопасности дорожного движения</t>
  </si>
  <si>
    <t>Подпрограмма "Реализация  гарантий для детей-сирот и детей, оставшихся без попечения родителей"</t>
  </si>
  <si>
    <t>Основное мероприятие "Реализация  гарантий для детей-сирот и детей, оставшихся без попечения родителей"</t>
  </si>
  <si>
    <t>2018 год утверждено</t>
  </si>
  <si>
    <t>Изменения</t>
  </si>
  <si>
    <t xml:space="preserve">от                           2018 года № </t>
  </si>
  <si>
    <t xml:space="preserve">Изменения </t>
  </si>
  <si>
    <t xml:space="preserve">                           (приложение 2)</t>
  </si>
  <si>
    <t>№ п/п</t>
  </si>
  <si>
    <t>(приложение 5)</t>
  </si>
  <si>
    <t>Наименование КЦСР</t>
  </si>
  <si>
    <t>67 3 01 80010</t>
  </si>
  <si>
    <t>На осуществление возложенных полномочий исполнительно-распорядительного органа МО город Волхов в рамках обеспечения деятельности центрального аппарата</t>
  </si>
  <si>
    <t>67 3 01 80020</t>
  </si>
  <si>
    <t>На осуществление возложенных полномочий по формированию, исполнению и финансовому контролю за исполнением бюджета МО город Волхов в рамках обеспечения деятельности центрального аппарата</t>
  </si>
  <si>
    <t>67 3 01 80030</t>
  </si>
  <si>
    <t>На осуществление возложенных полномочий исполнительно-распорядительного органа МО город Волхов в части управления муниципальным имуществом в рамках обеспечения деятельности центрального аппарата</t>
  </si>
  <si>
    <t>68 9 01 80040</t>
  </si>
  <si>
    <t>На осуществление возложенных полномочий по хозяйственному обеспечению  исполнительно-распорядительного органа МО город Волхов  в рамках непрограммных расходов органов местного самоуправления</t>
  </si>
  <si>
    <t>68 9 01 80060</t>
  </si>
  <si>
    <t>На осуществление возложенных полномочий в части управленческих функций в сфере архитектуры и строительства объектов МО город Волхов  в рамках непрограммных расходов органов местного самоуправления</t>
  </si>
  <si>
    <t>68 9 01 80130</t>
  </si>
  <si>
    <t>68 9 01 80270</t>
  </si>
  <si>
    <t>71 2 01 S0200</t>
  </si>
  <si>
    <t>71 2 01 80490</t>
  </si>
  <si>
    <t>73 1 01 S0140</t>
  </si>
  <si>
    <t>73 1 01 80380</t>
  </si>
  <si>
    <t>73 1 01 80381</t>
  </si>
  <si>
    <t>73 1 01 80500</t>
  </si>
  <si>
    <t>74 2 01 80080</t>
  </si>
  <si>
    <t>74 4 01 80080</t>
  </si>
  <si>
    <t>77 1 01 80100</t>
  </si>
  <si>
    <t>77 3 01 80400</t>
  </si>
  <si>
    <t>ВСЕГО МЕЖБЮДЖЕТНЫХ ТРАНСФЕРТОВ</t>
  </si>
  <si>
    <t>(приложение 12)</t>
  </si>
  <si>
    <t>(тыс.руб.)</t>
  </si>
  <si>
    <t>S4330</t>
  </si>
  <si>
    <t xml:space="preserve">Иные межбюджетные трансферты на организацию и проведение социально-культурных мероприятий </t>
  </si>
  <si>
    <t>60320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</si>
  <si>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</si>
  <si>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51760</t>
  </si>
  <si>
    <t>На поощрение победителей и лауреатов областных конкурсов в области образования</t>
  </si>
  <si>
    <t>72080</t>
  </si>
  <si>
    <t>77 3 01 80401</t>
  </si>
  <si>
    <t>68 9 01 80150</t>
  </si>
  <si>
    <t>На осуществление возложенных полномочий исполнительно-распорядительного органа МО город Волхов в части исполнение судебных актов, вступивших в законную силу, по искам к МО город Волхов</t>
  </si>
  <si>
    <t>68 9 01 80390</t>
  </si>
  <si>
    <t>S5190</t>
  </si>
  <si>
    <t>80150</t>
  </si>
  <si>
    <t>70820</t>
  </si>
  <si>
    <t>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</si>
  <si>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73 1 01 S4200</t>
  </si>
  <si>
    <t>S4200</t>
  </si>
  <si>
    <t>(приложение 9)</t>
  </si>
  <si>
    <t>(приложение 8)</t>
  </si>
  <si>
    <t>2018 год</t>
  </si>
  <si>
    <t xml:space="preserve">                           (приложение 1)</t>
  </si>
  <si>
    <t>Сумма (тыс.рублей)</t>
  </si>
  <si>
    <t>60660</t>
  </si>
  <si>
    <t>Иные межбюджетные трансферты за счёт резервного фонда администрации Волховского муниципального района в рамках непрограммных расходов органов местного самоуправления</t>
  </si>
  <si>
    <t>Размер дефицита от утвержденного общего годового объема доходов бюджета без учета утвержденного объема безвозмездных поступлений и поступлений налоговых доходов по дополнительным нормативам отчислений, %</t>
  </si>
  <si>
    <t>Обновление транспортных средств для осуществления пассажирских перевозок на территории Волховского муниципального района</t>
  </si>
  <si>
    <t xml:space="preserve"> за счет резервных фондов Правительства ЛО</t>
  </si>
  <si>
    <t>L0270</t>
  </si>
  <si>
    <t>Мероприятия государственной программы Российской Федерации "Доступная среда" на 2011-2020 годы</t>
  </si>
  <si>
    <t>S0860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</si>
  <si>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</si>
  <si>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68 9 01 80500</t>
  </si>
  <si>
    <t>60330</t>
  </si>
  <si>
    <t>S0360</t>
  </si>
  <si>
    <t>Иные межбюджетные трансферты на подготовку и проведение мероприятий, посвященных Дню образования Волховского района</t>
  </si>
  <si>
    <t>Источники внутреннего финансирования дефицита  районного бюджета Волховского муниципального района Ленинградской области на 2019 год и плановый период 2020 и 2021 годов</t>
  </si>
  <si>
    <t>Прогнозируемые поступления доходов районного бюджета Волховского муниципального района Ленинградской области на 2019 год и плановый период 2020 и 2021 годов</t>
  </si>
  <si>
    <t>2019 год утверждено</t>
  </si>
  <si>
    <t>2021 год</t>
  </si>
  <si>
    <t xml:space="preserve">2019 год </t>
  </si>
  <si>
    <t>Безвозмездные поступления районного  бюджета Волховского  муниципального  района  Ленинградской  области на 2019 год и плановый период 2020 и 2021 годов</t>
  </si>
  <si>
    <t xml:space="preserve">2019 год утверждено </t>
  </si>
  <si>
    <t>Распределение бюджетных ассигнований по разделам, подразделам классификации расходов бюджетов 
на 2019 год и плановый период 2020 и 2021 годов</t>
  </si>
  <si>
    <t>Распределение бюджетных ассигнований по целевым статьям (муниципальным программам Волховского муниципального района и непрограммным направлениям деятельности), группам  видов расходов классификации расходов бюджетов, по разделам и подразделам классификации расходов бюджетов на 2019 год и плановый период 2020 и 2021 годов</t>
  </si>
  <si>
    <t xml:space="preserve"> Ведомственная структура расходов районного бюджета Волховского муниципального района 
на 2019 год и плановый период 2020 и 2021 годов</t>
  </si>
  <si>
    <t>Основное мероприятие "Обеспечение реализации мероприятий по повышению надежности и энергетической эффективности в системах теплоснабжения</t>
  </si>
  <si>
    <t xml:space="preserve">Подпрограмма "Энергетика Волховского муниципального района" </t>
  </si>
  <si>
    <t>Основное мероприятие "Развитие и восстановление объектов теплоснабжения муниципальных образований Волховского муниципального района"</t>
  </si>
  <si>
    <t xml:space="preserve">Подпрограмма "Газификация на территории Волховского муниципального района" </t>
  </si>
  <si>
    <t>Основное мероприятие "Развитие газораспределительной сети и строительство газораспределительной сети на территроии Волховского муниципального района"</t>
  </si>
  <si>
    <t>Основное мероприятие "Реализация жилищных программ"</t>
  </si>
  <si>
    <t>Основное мероприятие "Совершенствование материально-технической базы учреждений культуры и сохранение объектов культурного наследия"</t>
  </si>
  <si>
    <t>Основное мероприятие "Сохранение и развитие народной культуры и самодеятельного творчества"</t>
  </si>
  <si>
    <t xml:space="preserve">Основное мероприятие "Создание благоприятных условий для развития новых видов спорта" </t>
  </si>
  <si>
    <t>Основные мероприятия "Популяризация физической культуры и спорта "</t>
  </si>
  <si>
    <t xml:space="preserve">Основное мероприятие "Развитие адаптивной физической культуры и спорта"  </t>
  </si>
  <si>
    <t xml:space="preserve">Проведение  и участие в физкультурных мероприятий и спортивных соревнований, спартакиадах для лиц с ограниченными возможностями и инвалидов по различным  видам спорта  </t>
  </si>
  <si>
    <t>Основное мероприятие "Модернизация инфраструктуры и материально-технической базы муниципальной системы физической культуры и спорта, строительство новых спортивных объектов"</t>
  </si>
  <si>
    <t>Муниципальная программа Волховского муниципального района "Молодежь Волховского муниципального района"</t>
  </si>
  <si>
    <t>Основное мероприятие "Создание условий для реализации творческих способностей молодежи"</t>
  </si>
  <si>
    <t>Подпрограмма "Поддержка деятельности молодежи Волховского муниципального района"</t>
  </si>
  <si>
    <t>Основное мероприятие "Содействие молодежи в трудоустройстве и адаптации к рынку труда"</t>
  </si>
  <si>
    <t>Основное мероприятие «Сохранение исторической памяти, гражданско-патриотическое и духовно-нравственное воспитание молодежи»</t>
  </si>
  <si>
    <t>Основное мероприятие "Профилактика социально-негативных явлений среди молодежи, предупреждение девиантного поведения"</t>
  </si>
  <si>
    <t>Основное мероприятие "Реализация мероприятий в сфере энергосбережения и повышения энергетической эффективности с целью экономии энергетических ресурсов"</t>
  </si>
  <si>
    <t xml:space="preserve">Реализация мероприятий по содействию привлечения в учреждения образования района молодых специалистов </t>
  </si>
  <si>
    <t xml:space="preserve">Подпрограмма "Развитие отраслей агропромышленного и рыбохозяйственного комплекса Волховского муниципального района"  </t>
  </si>
  <si>
    <t xml:space="preserve">Основное мероприятие "Повышение уровня ресурсного потенциала развития агропромышленного и рыбохозяйственного комплекса"
</t>
  </si>
  <si>
    <t xml:space="preserve">Предоставление субсидии на развитие животноводства </t>
  </si>
  <si>
    <t xml:space="preserve">Основное мероприятие "Развитие малых форм хозяйствования и сельскохозяйственной кооперации"
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</si>
  <si>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 </t>
  </si>
  <si>
    <t>Создание запасов материальных ресурсов</t>
  </si>
  <si>
    <t xml:space="preserve">Подпрограмма "Повышение эффективности управления и снижение административных барьеров в Волховском муниципальном районе" </t>
  </si>
  <si>
    <t>Основное мероприятие "Внедрение перспективных методов кадровой работы"</t>
  </si>
  <si>
    <t>Реализация  образовательных мероприятий направленных на повышение квалификации муниципальных служащих</t>
  </si>
  <si>
    <t>Участие в мероприятиях по обмену опытом (стажировка должностных лиц в передовых муниципальных образованиях регионов РФ, организация зарубежных стажировок)</t>
  </si>
  <si>
    <t>Реализация мероприятий по совершенствованию системы мотивации персонала</t>
  </si>
  <si>
    <t>Организация и проведение мероприятий по улучшению условий и охраны труда и снижению уровней профессиональных рисков</t>
  </si>
  <si>
    <t>Муниципальная программа Волховского муниципального района "Устойчивое общественное развитие Волховского муниципального района"</t>
  </si>
  <si>
    <t>Основное мероприятие "Оказание бесплатной юридической помощи по вопросам защиты прав потребителей"</t>
  </si>
  <si>
    <t>Подпрограмма "Развитие международных  связей и  гармонизация межнациональных и межконфессиональных отношений в Волховском муниципальном районе" </t>
  </si>
  <si>
    <t>Основное мероприятие "Развитие культурных и побратимских связей района"</t>
  </si>
  <si>
    <t>Основное мероприятие "Оказание содействия развитию социально-ориентированных некоммерческих организаций (далее – СО НКО) и субъектов социального предпринимательства"</t>
  </si>
  <si>
    <t>Подпрограмма "Охрана окружающей среды Волховского муниципального района"</t>
  </si>
  <si>
    <t>Поддержка экологического воспитания, образования и просвещения школьников</t>
  </si>
  <si>
    <t>Подпрограмма "Устойчивое развитие сельских территорий Волховского муниципального района"</t>
  </si>
  <si>
    <t>Основное мероприятие "Формирование позитивного отношения к сельскому образу жизни, поощрение и популяризация достижений в сфере сельского хозяйства и развития сельских территорий"</t>
  </si>
  <si>
    <t>Подпрограмма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</si>
  <si>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Основное мероприятие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</si>
  <si>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 xml:space="preserve"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 </t>
  </si>
  <si>
    <t>Обеспечение участия представителей Волховского района в областных и федеральных конкурсах и выставках</t>
  </si>
  <si>
    <t>Иные межбюджетные трансферты на повышение надежности и энергетической эффективности в системах теплоснабжения</t>
  </si>
  <si>
    <t>Иные межбюджетные трансферты на замену светильников уличного освещения на энергосберегающие в том числе ремонт сопутствующего оборудования</t>
  </si>
  <si>
    <t>Иные межбюджетные трансферты на проектирование  и строительство системы уличного освещения с внедрением энергосберегающего оборудования</t>
  </si>
  <si>
    <t xml:space="preserve">Иные межбюджетные трансферты на оснащение приборами учета бюджетных учреждений первого уровня </t>
  </si>
  <si>
    <t>Основное мероприятие "Развитие инфраструктуры дополнительного образования"</t>
  </si>
  <si>
    <t>Иные межбюджетные трансферты на поддержку деятельности  молодежных организаций и объединений, молодежных инициатив и развитие волонтерского движения</t>
  </si>
  <si>
    <t>Иные межбюджетные трансферты на реализацию комплекса мер по пропаганде семейных ценностей и поддержке молодых семей</t>
  </si>
  <si>
    <t>Основное мероприятие "Предоставление финансовой и имущественной поддержки субъектам МСП"</t>
  </si>
  <si>
    <t>Основное мероприятие "Содействие развитию организаций инфраструктуры поддержки МСП и продвижению их услуг"</t>
  </si>
  <si>
    <t>Основное мероприятие "Содействие в реализации товаров, работ и услуг субъектов МСП на  потребительском рынке"</t>
  </si>
  <si>
    <t>Предоставление субсидий субъектам малого и среднего предпринимательства  по поддержке организаций потребительской кооперации</t>
  </si>
  <si>
    <t>Основное мероприятие "Формирование эффективной системы управления реализацией мероприятий по развитию  МСП"</t>
  </si>
  <si>
    <t xml:space="preserve">Основное мероприятие "Организация деловых миссий, содействие участию субъектов МСП в региональных, российских и международных конгрессно-выставочных мероприятиях" </t>
  </si>
  <si>
    <t>Содействие участию субъектов МСП в региональных, российских и международных конгрессно-выставочных мероприятиях,иных деловых миссиях</t>
  </si>
  <si>
    <t>S0810</t>
  </si>
  <si>
    <t>Иные межбюджетные трансферты на разработку проектно-изыскательских работ по  капитальному строительству объектов газификации и прохождения Государственной экспертизы</t>
  </si>
  <si>
    <t xml:space="preserve"> </t>
  </si>
  <si>
    <t>60340</t>
  </si>
  <si>
    <t>60350</t>
  </si>
  <si>
    <t>60360</t>
  </si>
  <si>
    <t>11120</t>
  </si>
  <si>
    <t xml:space="preserve"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</t>
  </si>
  <si>
    <t>Организация и проведение конкурсных, выставочных и культурно-массовых мероприятий, в т.ч. выставок-ярмарок продукции народных художественных промыслов и ремесел</t>
  </si>
  <si>
    <t>11130</t>
  </si>
  <si>
    <t>11140</t>
  </si>
  <si>
    <t>11150</t>
  </si>
  <si>
    <t>11160</t>
  </si>
  <si>
    <t>Основное мероприятие "Развитие институтов повышения гражданской активности молодежи"</t>
  </si>
  <si>
    <t>Субсидии организациям инфраструктуры поддержки МСП на развитие и обеспечение хозяйственной деятельности</t>
  </si>
  <si>
    <t>06140</t>
  </si>
  <si>
    <t>11170</t>
  </si>
  <si>
    <t xml:space="preserve">Информационная поддержка работы официального сайта администрации Волховского муниципального района (http://volkhov-raion.ru/), официальных сайтов органов местного самоуправления </t>
  </si>
  <si>
    <t>Подпрограмма "Развитие внутреннего и въездного туризма в Волховском муниципальном районе"</t>
  </si>
  <si>
    <t>Основное мероприятие "Формирование положительного туристского имиджа Волховского муниципального района"</t>
  </si>
  <si>
    <t>Основное мероприятие "Повышение уровня ресурсного потенциала развития агропромышленного и рыбохозяйственного комплекса"</t>
  </si>
  <si>
    <t>Основное мероприятие "Развитие малых форм хозяйствования и сельскохозяйственной кооперации"</t>
  </si>
  <si>
    <t>Иные межбюджетные трансферты на содействие участию молодежного актива Волховского района в молодежных районных, областных, региональных и всероссийских проектах</t>
  </si>
  <si>
    <t>Иные межбюджетные трансферты на организацию движения школьных и студенческих трудовых отрядов</t>
  </si>
  <si>
    <t xml:space="preserve">Обеспечение жильем отдельных категорий граждан, установленных федеральными законами от 12 января 1995 года № 5-ФЗ "О ветеранах" </t>
  </si>
  <si>
    <t>На реализацию мероприятий по установке автоматизированных индивидуальных тепловых пунктов с погодным и часовым  регулированием</t>
  </si>
  <si>
    <t xml:space="preserve">Паспортизация дорог общего пользования </t>
  </si>
  <si>
    <t>Основное мероприятие "Поддержка учреждений сферы культуры и искусства и содействие развитию профессионального уровня работников"</t>
  </si>
  <si>
    <t>Муниципальная программа Волховского муниципального района "Обеспечение устойчивого функционирования и развития транспортной системы, дорожной, коммунальной и инженерной инфраструктуры и повышение энергоэффективности в Волховском муниципальном районе"</t>
  </si>
  <si>
    <t>Подпрограмма "Развитие транспортной системы и дорожной инфраструктуры"</t>
  </si>
  <si>
    <t>Основное мероприятие "Развитие комфортного и безопасного общественного транспорта"</t>
  </si>
  <si>
    <t xml:space="preserve">Реализация комплекса мер по содержанию действующей улично-дорожной сети, а также искусственных дорожных сооружений </t>
  </si>
  <si>
    <t>11180</t>
  </si>
  <si>
    <t>Основное мероприятие "Обеспечение публичности бюджета Волховского муниципального района"</t>
  </si>
  <si>
    <t>Развитие и поддержка информационных технологий, обеспечивающих бюджетный процесс</t>
  </si>
  <si>
    <t>11190</t>
  </si>
  <si>
    <t>Основное мероприятие "Постановка на кадастровый учет земельных участков и объектов недвижимого имущества"</t>
  </si>
  <si>
    <t xml:space="preserve">Внесение в сведения ЕГРН информации о границах населенных пунктов Волховского муниципального района </t>
  </si>
  <si>
    <t xml:space="preserve">Внесение в сведения ЕГРН информации о границах территориальных зон населеных пунктов Волховского муниципального района </t>
  </si>
  <si>
    <t xml:space="preserve">2020 год </t>
  </si>
  <si>
    <t>Межбюджетные трансферты, передаваемые бюджету муниципального района из бюджета МО город Волхов на осуществление возложенных полномочий по решению вопросов местного значения на 2019 год и плановый период 2020 и 2021 годов</t>
  </si>
  <si>
    <t>Наименование поселения</t>
  </si>
  <si>
    <t>(приложение 11)</t>
  </si>
  <si>
    <t>Дотация на выравнивание бюджетной обеспеченности</t>
  </si>
  <si>
    <t>Дотация на выравнивание бюджетной обеспеченности  за счет средств областного бюджета</t>
  </si>
  <si>
    <t>Итого дотации</t>
  </si>
  <si>
    <t>Иные межбюджетные трансферты на обеспечение мероприятий по переселению граждан из аварийного жилищного фонда</t>
  </si>
  <si>
    <t>Иные межбюджетные трансферты на реализацию мероприятий по обеспечению устойчивого функционирования объектов теплоснабжения на территории Ленинградской области</t>
  </si>
  <si>
    <t>Иные межбюджетные трансферты на проектирование, строительство и реконструкцию объектов</t>
  </si>
  <si>
    <t>Иные межбюджетные трансферты на организацию и проведение мероприятий в сфере культуры</t>
  </si>
  <si>
    <t>Иные межбюджетные трансферты на реализацию мероприятий по строительству и реконструкции спортивных объектов</t>
  </si>
  <si>
    <t>Иные межбюджетные трансферты на поддержку отрасли культуры</t>
  </si>
  <si>
    <t>Иные межбюджетные трансферты  на оказание дополнительной финансовой помощи</t>
  </si>
  <si>
    <t xml:space="preserve"> 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</si>
  <si>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</si>
  <si>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Иные межбюджетные трансферты бюджетам муниципальных образований Волховского муниципального района Ленинградской области на реализацию мероприятий по внедрению Всероссийского физкультурно-спортивного комплекса "Готов к труду и обороне" (ГТО)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</si>
  <si>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</si>
  <si>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Иные межбюджетные трансферты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</si>
  <si>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Иные межбюджетные трансферты на реализацию комплекса мер по сохранению исторической памяти</t>
  </si>
  <si>
    <t>Иные межбюджетные трансферты на реализацию комплекса мер по профилактике правонарушений и рискованного поведения в молодежной среде</t>
  </si>
  <si>
    <t>Иные межбюджетные трансферты на поддержку государственных программ субъектов РФ и муниципальных программ формирования современной городской среды за счет средств резервного фонда Правительства РФ</t>
  </si>
  <si>
    <t>Иные межбюджетные трансферты бюджетам муниципальных образований</t>
  </si>
  <si>
    <t>ВСЕГО</t>
  </si>
  <si>
    <t>Формы, цели и объем межбюджетных трансфертов
бюджетам муниципальных образований Волховского муниципального района
на 2019 год и плановый период 2020 и 2021 годов</t>
  </si>
  <si>
    <t>Иные межбюджетные трансферты на реализацию мероприятий по установке автоматизированных индивидуальных тепловых пунктов с погодным и часовым  регулированием</t>
  </si>
  <si>
    <t>Иные межбюджетные трансферты на обеспечение выплат стимулирующего характера работникам муниципальных учреждений культуры Ленинградской области</t>
  </si>
  <si>
    <t>Итого:</t>
  </si>
  <si>
    <t>Иные межбюджетные трансферты на замену светильников уличного освещения на энергосберегающие, в том числе ремонт сопутствующего оборудования</t>
  </si>
  <si>
    <t>Муниципальное образование город Волхов</t>
  </si>
  <si>
    <t>Муниципальное образование Сясьстройское городское поселение</t>
  </si>
  <si>
    <t>Распределение иных межбюджетных трансфертов на организацию и проведение мероприятий в сфере культуры на 2019 год</t>
  </si>
  <si>
    <t>всего</t>
  </si>
  <si>
    <t>за счет средств областного бюджета</t>
  </si>
  <si>
    <t>за счет средств местного бюджета</t>
  </si>
  <si>
    <t>Нераспределенные средства</t>
  </si>
  <si>
    <t>Распределение иных межбюджетных трансфертов на поддержку отрасли культуры на 2019 год</t>
  </si>
  <si>
    <t>11200</t>
  </si>
  <si>
    <t>S0490</t>
  </si>
  <si>
    <t>S0510</t>
  </si>
  <si>
    <t>S0570</t>
  </si>
  <si>
    <t xml:space="preserve">Субвенции бюджетам муниципальных районов на осуществление отдельных государственных полномочий по обеспечению жильем отдельных категорий граждан, установленных Федеральными законами от 12 января 1995 года № 5-ФЗ "О ветеранах"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</si>
  <si>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</si>
  <si>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муниципальных районов по обеспечению однократно благоустроенным жилым помещением специализированного жилищного фонда по договорам наймаспециализированных жилых помещений детей-сирот и детей, оставшихся безпопечения родителей, лиц из числа детей-сирот и детей, оставшихся без попечения родителей, которые не являются нанимателями жилых помещений по договорам социального найма или членами семьи нанимателя жилогопомещения по договору социального найма либо собственниками жилых помещений, а также детей-сирот и детей, оставшихся без попечения родителей, лиц из числа детей-сирот и детей, оставшихся без попечения родителей, которые являются нанимателями жилых помещений по договорамсоциального найма или членами семьи нанимателя жилого помещенияпо договору социального найма либо собственниками жилых помещений,в случае, если их проживание в ранее занимаемых жилых помещениях признается невозможным</t>
  </si>
  <si>
    <t>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</si>
  <si>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S0600</t>
  </si>
  <si>
    <t>S4410</t>
  </si>
  <si>
    <t>S0840</t>
  </si>
  <si>
    <t>Развитие системы оценки качества образования и информационной прозрачности системы образования</t>
  </si>
  <si>
    <t xml:space="preserve">Подпрограмма "Обеспечение благоприятного инвестиционного климата и развитие диверсифицированного и высокотехнологичного промышленного комплекса в Волховском муниципальном районе" </t>
  </si>
  <si>
    <t xml:space="preserve">решением Совета депутатов </t>
  </si>
  <si>
    <t>(приложение 13)</t>
  </si>
  <si>
    <t>Наименование объекта</t>
  </si>
  <si>
    <t>Бюджетополучатель</t>
  </si>
  <si>
    <t>годы стр-ва</t>
  </si>
  <si>
    <t>Потребность</t>
  </si>
  <si>
    <t>План на 2019 год</t>
  </si>
  <si>
    <t>в том числе</t>
  </si>
  <si>
    <t>Виды работ на 2019 год</t>
  </si>
  <si>
    <t>КБК (для работы)</t>
  </si>
  <si>
    <t>бюджет района</t>
  </si>
  <si>
    <t>областной бюджет</t>
  </si>
  <si>
    <t>Строительство здания крытой ледовой арены в г.Волхов</t>
  </si>
  <si>
    <t>ПИР, экспертиза проекта</t>
  </si>
  <si>
    <t xml:space="preserve">ИТОГО по подпрограмме </t>
  </si>
  <si>
    <t>ВСЕГО по программе</t>
  </si>
  <si>
    <t>Муниципальная программа  "Современное образование в Волховском муниципальном районе"</t>
  </si>
  <si>
    <t>МДОБУ "Детский сад комбинированного вида № 2 "Рябинка" г.Волхов</t>
  </si>
  <si>
    <t>МДОБУ</t>
  </si>
  <si>
    <t>Ремонт подвального помещения, укрепление конструкций здания</t>
  </si>
  <si>
    <t>МДОБУ "Детский сад № 4" г.Волхов</t>
  </si>
  <si>
    <t>Ремонт путей эвакуации (по предписанию Госпожнадзора)</t>
  </si>
  <si>
    <t>МДОБУ "Детский сад № 6 "Солнышко" г.Волхов</t>
  </si>
  <si>
    <t>Замена розлива ХВС и ГВС, ремонт системы отопления</t>
  </si>
  <si>
    <t>МДОБУ "Детский сад № 8" Сказка"г.Волхов</t>
  </si>
  <si>
    <t>Ремонт кровли</t>
  </si>
  <si>
    <t>МДОБУ "Детский сад № 9 комбинированного вида "Радужка" г.Волхов</t>
  </si>
  <si>
    <t>Ремонт скатной кровли в двух зданиях</t>
  </si>
  <si>
    <t xml:space="preserve">МДОБУ "Детский сад № 20" с.Старая Ладога </t>
  </si>
  <si>
    <t>Ремонт системы отопления</t>
  </si>
  <si>
    <t xml:space="preserve">МОБУ "Гостинопольская основная общеобразовательная школа" </t>
  </si>
  <si>
    <t>МОБУ "Усадищенская средняя общеобразовательная школа"</t>
  </si>
  <si>
    <t>Замена электропроводки, ремонт канализации</t>
  </si>
  <si>
    <t>ИТОГО по подпрограмме</t>
  </si>
  <si>
    <t>Подпрограмма "Развитие начального общего, основного общего и среднего общего образования детей в Волховском районе"</t>
  </si>
  <si>
    <t>МОБУ "Алексинская средняя общеобразовательная школа"</t>
  </si>
  <si>
    <t xml:space="preserve">Софинансирование участия в программе "Реновация объектов образования" </t>
  </si>
  <si>
    <t>МОБУ "Кисельнинская средняя общеобразовательная школа"</t>
  </si>
  <si>
    <t>Ремонт фасада, межпанельных швов, ремонт системы отопления, ремонт туалетных комнат (по предписанию Госконтроля)</t>
  </si>
  <si>
    <t>Софинансирование строительства спортплощадки в рамках госпрограммы "Современное образование Ленинградской области"</t>
  </si>
  <si>
    <t>МОБУ "Волховская городская гимназия 3 им.Героя Советского Союза Александра Лукьянова"</t>
  </si>
  <si>
    <t>МОБУ</t>
  </si>
  <si>
    <t>Участие в программе "Современное образование Ленинградской области", строительство нового здания</t>
  </si>
  <si>
    <t>МОБУ "Волховская  средняя общеобразовательная школа № 1"</t>
  </si>
  <si>
    <t>Ремонт асфальтового покрытия и колодцев хозяйственно-бытовой канализации</t>
  </si>
  <si>
    <t>МОБУ "Волховская средняя общеобразовательная школа № 7"</t>
  </si>
  <si>
    <t>МБУДО "Дворец детского (юношеского) творчества Волховского муниципального района</t>
  </si>
  <si>
    <t xml:space="preserve">МОБУ </t>
  </si>
  <si>
    <t>МБУДО "Детско-юношеская спортивная школа" г.Волхов</t>
  </si>
  <si>
    <t>Косметический  ремонт помещений (по предписанию органов Госконтроля)</t>
  </si>
  <si>
    <t>Муниципальная программа "Развитие культуры в Волховском муниципальном районе"</t>
  </si>
  <si>
    <t>МКУК "Волховская межпоселенческая районная библиотека"</t>
  </si>
  <si>
    <t>МКУК</t>
  </si>
  <si>
    <t>Замена оконных блоков</t>
  </si>
  <si>
    <t>МБУДО "Волховская «Волховская художественная школа им. В.М. Максимова»</t>
  </si>
  <si>
    <t>Ремонт центрального входа, замена ограждения со стороны ФСЦ "Волхов"</t>
  </si>
  <si>
    <t>МБУДО "Волховская детская школа искусств"</t>
  </si>
  <si>
    <t>Благоустройство территории школы, ремонт кровли с заменой водосточных труб</t>
  </si>
  <si>
    <t>МБУДО "Волховская музыкальная школа им.Я. Сибелиуса"</t>
  </si>
  <si>
    <t xml:space="preserve">Ремонт пожарного выхода, разработка проекта и устройство узла учета теплоэнергии, модернизация системы тревожной сигнализации, ремонт системы АПС </t>
  </si>
  <si>
    <t>МБУДО "Пашская детская школа искусств"</t>
  </si>
  <si>
    <t xml:space="preserve">МОБУДО "Новоладожская  детская школа искусств" </t>
  </si>
  <si>
    <t>Ремонт арки, ремонт пола</t>
  </si>
  <si>
    <t>МОБУДО "Сясьстройская детская школа искусств", всего</t>
  </si>
  <si>
    <t>Художественное отделение (ул.Советская, дом 15а)</t>
  </si>
  <si>
    <t>Модернизация системы АПС, ремонт санузлов</t>
  </si>
  <si>
    <t>Музыкальное отделение</t>
  </si>
  <si>
    <t xml:space="preserve">ИТОГО по подпрограмме: </t>
  </si>
  <si>
    <t>Строительство автомобильной дороги "Подъезд к дер. Козарево"</t>
  </si>
  <si>
    <t>МКУСиЗ</t>
  </si>
  <si>
    <t xml:space="preserve">Софинансирование строительства </t>
  </si>
  <si>
    <t>Строительство автомобильной дороги "Подъезд к дер. Любыни"</t>
  </si>
  <si>
    <t>Получение исходных данных, проектирование, экспертиза проекта,строительство</t>
  </si>
  <si>
    <t>Строительство автомобильной дороги "Подъезд к дер. Ашперлово"</t>
  </si>
  <si>
    <t>Получение исходных данных, проектирование, экспертиза проекта, строительство</t>
  </si>
  <si>
    <t>Строительство автомобильной дороги "Подъезд к дер. Горка-Воскресенская"</t>
  </si>
  <si>
    <t>Строительство автомобильной дороги с.Паша - дер.Тайбольское с подъездом к дер.Устеево"</t>
  </si>
  <si>
    <t>Строительство автомобильной дороги  "Подъезд к дер.Яхновщина"</t>
  </si>
  <si>
    <t>ИТОГО по программе</t>
  </si>
  <si>
    <t>МОБУ "Средняя общеобразовательная школа  № 8 города Волхова"</t>
  </si>
  <si>
    <t xml:space="preserve">Итого непрограммные расходы </t>
  </si>
  <si>
    <t>ВСЕГО по адресной программе</t>
  </si>
  <si>
    <t>На строительство, реконструкцию, приобретение и пристрой объектов для организации общего образования</t>
  </si>
  <si>
    <t>S4450</t>
  </si>
  <si>
    <t>Подпрограмма "Повышение прозрачности и открытости бюджета Волховского муниципального района"</t>
  </si>
  <si>
    <t>Муниципальное образование Пашское селькое поселение</t>
  </si>
  <si>
    <t>Муниципальное образование Староладожское сельское поселение</t>
  </si>
  <si>
    <t>Обеспечение работы КЧС и ОПБ, антитеррористической комиссии, комиссий по ОБДД  на территории Волховского муниципального района</t>
  </si>
  <si>
    <t>Обеспечение работы КЧС и ОПБ, антитеррористической комиссии, комиссий по ОБДД на территории Волховского муниципального района</t>
  </si>
  <si>
    <t>(приложение 24)</t>
  </si>
  <si>
    <t>(приложение 25)</t>
  </si>
  <si>
    <t xml:space="preserve">Создание безопасных условий в образовательных учреждениях </t>
  </si>
  <si>
    <t>Адресная  программа  капитальных  вложений и ремонтных работ на  2019 год и плановый период 2020 и 2021 годов по  объектам  Волховского муниципального района</t>
  </si>
  <si>
    <t>Развитие кадрового потенциала системы социальной сферы</t>
  </si>
  <si>
    <t>Основное мероприятие "Повышение уровня деятельности муниципальных учреждений спорта"</t>
  </si>
  <si>
    <t>Подготовка руководящего состава ГО, КЧС и ОПБ администрации Волховского муниципального района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</si>
  <si>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</si>
  <si>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 муниципальных районов кредитов от кредитных организаций  в валюте Российской Федерации</t>
  </si>
  <si>
    <t>000 01 02 00 00 05 0000 810</t>
  </si>
  <si>
    <t>Условно утвержденные расходы</t>
  </si>
  <si>
    <t>ВСЕГО РАСХОДОВ</t>
  </si>
  <si>
    <t>Итого расходов по кодам бюджетной классификации</t>
  </si>
  <si>
    <t>2 02 15002 05 0000 150</t>
  </si>
  <si>
    <t>2 02 29999 05 0000 150</t>
  </si>
  <si>
    <t>2 02 30027 05 0000 150</t>
  </si>
  <si>
    <t>2 02 35082 05 0000 150</t>
  </si>
  <si>
    <t>2 02 35134 05 0000 150</t>
  </si>
  <si>
    <t>2 02 35176 05 0000 150</t>
  </si>
  <si>
    <t>2 02 35260 05 0000 150</t>
  </si>
  <si>
    <t>2 02 35930 05 0000 150</t>
  </si>
  <si>
    <t>2 02 40014 05 0000 150</t>
  </si>
  <si>
    <t>2 02 49999 05 0000 150</t>
  </si>
  <si>
    <t>2 02 25027 05 0000 150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</si>
  <si>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</si>
  <si>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2 02 00 000 00 0000 150</t>
  </si>
  <si>
    <t>2 02 10000 00 0000 150</t>
  </si>
  <si>
    <t xml:space="preserve"> 2 02 15001 05 0000 150</t>
  </si>
  <si>
    <t xml:space="preserve"> 2 02 30000 00 0000 150</t>
  </si>
  <si>
    <t xml:space="preserve"> 2 02 30024 05 0000 150</t>
  </si>
  <si>
    <t>2 02 35120 05 0000 150</t>
  </si>
  <si>
    <t>2 02 35135 05 0000 150</t>
  </si>
  <si>
    <t xml:space="preserve"> 2 02 40000 00 0000 150</t>
  </si>
  <si>
    <t xml:space="preserve"> 2 02 45160 05 0000 150</t>
  </si>
  <si>
    <t xml:space="preserve">Проведение  и участие в физкультурных мероприятиях и спортивных соревнованиях, спартакиадах для лиц с ограниченными возможностями и инвалидов по различным  видам спорта  </t>
  </si>
  <si>
    <t>60370</t>
  </si>
  <si>
    <t>Иные межбюджетные трансферты на предоставление бюджетных инвестиций  в объекты  капитального строительства газификации муниципальным образованиям</t>
  </si>
  <si>
    <t>от  2019 года №</t>
  </si>
  <si>
    <t>2 02 20000 00 0000 150</t>
  </si>
  <si>
    <t>2 02 20077 05 0000 150</t>
  </si>
  <si>
    <t>2 02 20216 05 0000 150</t>
  </si>
  <si>
    <t>2 02 25097 05 0000 150</t>
  </si>
  <si>
    <t xml:space="preserve">2 02 25519 05 0000 150 </t>
  </si>
  <si>
    <t>на организацию электронного и дистанционного обучения детей-инвалидов</t>
  </si>
  <si>
    <t>S4700</t>
  </si>
  <si>
    <t>На организацию электронного и дистанционного обучения детей-инвалидов</t>
  </si>
  <si>
    <t>на поддержку и развитие субъектов малого и среднего предпринимательства, действующих менее одного года, на организацию предпринимательской деятельности</t>
  </si>
  <si>
    <t>Федеральный проект "Успех каждого ребенка"</t>
  </si>
  <si>
    <t>Е2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</si>
  <si>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</si>
  <si>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50970</t>
  </si>
  <si>
    <t>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</si>
  <si>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</si>
  <si>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На ремонт автомобильных дорог общего пользования местного значения</t>
  </si>
  <si>
    <t>Федеральный проект "Современная школа"</t>
  </si>
  <si>
    <t>Е1</t>
  </si>
  <si>
    <t>51690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</si>
  <si>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</si>
  <si>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Основное мероприятие "Создание условий для вовлечения в оборот необрабатываемых земель сельскохозяйственного назначения"</t>
  </si>
  <si>
    <t>Проведение кадастровых работ по образованию земельных участков из состава земель сельскохозяйственного назначения</t>
  </si>
  <si>
    <t>S4680</t>
  </si>
  <si>
    <t>Предоставление субсидий организациям, образующим инфраструктуру поддержки субъектов МСП, на возмещение части  затрат,связанных с оказанием  безвозмездных информационных, консультационных и образовательных  услуг в сфере предпринимательства, на развитие новых направлений поддержки субъектов МСП</t>
  </si>
  <si>
    <t>06150</t>
  </si>
  <si>
    <t>S4560</t>
  </si>
  <si>
    <t>Ремонт кровли, замена оконных блоков, замена линолеума, замена дверей, ремонт помещений</t>
  </si>
  <si>
    <t>Обследование здания, исследование грунтов в основании здания, ремонт здания по адресу: Волховский район, с.Паша, ул.Советская, д.68а</t>
  </si>
  <si>
    <t>МДОБУ "Детский сад № 21"Белочка" с.Паша</t>
  </si>
  <si>
    <t>МОУ "Усадищенская средняя общеобразовательная школа"</t>
  </si>
  <si>
    <t>Ремонт кровли в здании дошкольных групп</t>
  </si>
  <si>
    <t>МОБУ "Волховская  средняя общеобразовательная школа № 5"</t>
  </si>
  <si>
    <t>Частичный ремонт кровли</t>
  </si>
  <si>
    <t>МОБУДО "Сясьстройская детская школа искусств"</t>
  </si>
  <si>
    <t>Погашение кредиторской задолженности</t>
  </si>
  <si>
    <t>2019, 2020, 2021</t>
  </si>
  <si>
    <t>Cофинансирование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</si>
  <si>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r>
      <t xml:space="preserve">Ремонт учебных помещений, подвала, системы отопления, оборудование площадки для мусорных контейнеров, </t>
    </r>
    <r>
      <rPr>
        <b/>
        <i/>
        <sz val="11"/>
        <rFont val="Times New Roman"/>
        <family val="1"/>
      </rPr>
      <t>обустройство гардероба и эвакуационного выхода</t>
    </r>
  </si>
  <si>
    <t>Иные межбюджетные трансферты на предоставление бюджетных инвестиций  в объекты  капитального строительства газификации муниципальным образованиям на 2019 год</t>
  </si>
  <si>
    <t>(приложение 47)</t>
  </si>
  <si>
    <t>Распределение иных межбюджетных трансфертов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 на 2019 год</t>
  </si>
  <si>
    <t>Основное мероприятие "Развитие автомобильных дорог общего пользования и объектов дорожного хозяйства на межпоселенческих территориях"</t>
  </si>
  <si>
    <t>(приложение 46)</t>
  </si>
  <si>
    <t>Распределение иных межбюджетных трансфертов на предоставление бюджетных инвестиций  в объекты  капитального строительства газификации муниципальным образованиям на 2019 год</t>
  </si>
  <si>
    <t>Муниципальное образование Колчановское сельское поселение</t>
  </si>
  <si>
    <t>(приложение 48)</t>
  </si>
  <si>
    <t>Распределение иных межбюджетных трансфертов на проектирование, строительство и реконструкцию объектов на 2019 год</t>
  </si>
  <si>
    <t>Распределение иных межбюджетных трансфертов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 на 2019 год</t>
  </si>
  <si>
    <t>Муниципальное образование Усадищенское сельское поселение</t>
  </si>
  <si>
    <t>(приложение 49)</t>
  </si>
  <si>
    <t>Распределение иных межбюджетных трансфертов на реализацию мероприятий по созданию туристско-рекреационного кластера "Старая Ладога" на 2019 год</t>
  </si>
  <si>
    <t>Иные межбюджетные трансферты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</si>
  <si>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(приложение 51)</t>
  </si>
  <si>
    <t>Муниципальная программа  Волховского муниципального района  «Развитие малого, среднего бизнеса и потребительского рынка Волховского муниципального района"</t>
  </si>
  <si>
    <t>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</si>
  <si>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Совет депутатов Волховского муниципального района Ленинградской области</t>
  </si>
  <si>
    <t>Комитет по образованию администрации Волховского муниципального района Ленинградской области</t>
  </si>
  <si>
    <t>от 29 марта 2019 года № 77</t>
  </si>
  <si>
    <t>от  29 марта 2019 года № 77</t>
  </si>
  <si>
    <t>от29 марта 2019 года № 77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</si>
</sst>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  <numFmt numFmtId="175" formatCode="_-* #,##0.0_р_._-;\-* #,##0.0_р_._-;_-* &quot;-&quot;??_р_._-;_-@_-"/>
    <numFmt numFmtId="176" formatCode="#,##0.00&quot;р.&quot;"/>
    <numFmt numFmtId="177" formatCode="#,##0.0_ ;\-#,##0.0\ "/>
    <numFmt numFmtId="178" formatCode="#,##0.0000"/>
    <numFmt numFmtId="179" formatCode="#,##0.00000000"/>
    <numFmt numFmtId="180" formatCode="#,##0.00000"/>
    <numFmt numFmtId="181" formatCode="#,##0.00_р_."/>
    <numFmt numFmtId="182" formatCode="_-* #,##0.0_р_._-;\-* #,##0.0_р_._-;_-* &quot;-&quot;?_р_._-;_-@_-"/>
    <numFmt numFmtId="183" formatCode="[$-FC19]d\ mmmm\ yyyy\ &quot;г.&quot;"/>
    <numFmt numFmtId="184" formatCode="#,##0.0000000"/>
    <numFmt numFmtId="185" formatCode="#,##0.000000"/>
    <numFmt numFmtId="186" formatCode="#,##0.00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1"/>
      <color indexed="8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sz val="11"/>
      <color indexed="8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b/>
      <sz val="11"/>
      <name val="Arial Cyr"/>
      <family val="0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Arial Cyr"/>
      <family val="0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color indexed="10"/>
      <name val="Arial Cyr"/>
      <family val="0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Arial Cyr"/>
      <family val="0"/>
    </font>
    <font>
      <sz val="10"/>
      <color theme="1"/>
      <name val="Calibri"/>
      <family val="2"/>
    </font>
    <font>
      <b/>
      <sz val="11"/>
      <color rgb="FFFF0000"/>
      <name val="Arial Cyr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medium"/>
      <right/>
      <top/>
      <bottom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576">
    <xf numFmtId="0" fontId="0" fillId="0" borderId="0" xfId="0" applyFont="1" applyAlignment="1">
      <alignment/>
    </xf>
    <xf numFmtId="0" fontId="3" fillId="0" borderId="0" xfId="53" applyFont="1" applyFill="1" applyAlignment="1">
      <alignment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10" xfId="53" applyFont="1" applyFill="1" applyBorder="1" applyAlignment="1">
      <alignment vertical="center" wrapText="1"/>
      <protection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0" xfId="53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172" fontId="3" fillId="0" borderId="0" xfId="53" applyNumberFormat="1" applyFont="1" applyFill="1" applyAlignment="1">
      <alignment vertical="center"/>
      <protection/>
    </xf>
    <xf numFmtId="172" fontId="3" fillId="0" borderId="10" xfId="53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 wrapText="1"/>
    </xf>
    <xf numFmtId="0" fontId="13" fillId="0" borderId="0" xfId="53" applyFont="1" applyFill="1" applyAlignment="1">
      <alignment vertical="center"/>
      <protection/>
    </xf>
    <xf numFmtId="0" fontId="5" fillId="0" borderId="0" xfId="53" applyFont="1" applyFill="1" applyAlignment="1">
      <alignment vertical="center"/>
      <protection/>
    </xf>
    <xf numFmtId="0" fontId="7" fillId="0" borderId="10" xfId="53" applyFont="1" applyFill="1" applyBorder="1" applyAlignment="1">
      <alignment vertical="center" wrapText="1"/>
      <protection/>
    </xf>
    <xf numFmtId="0" fontId="15" fillId="0" borderId="0" xfId="53" applyFont="1" applyFill="1" applyBorder="1" applyAlignment="1">
      <alignment vertical="center"/>
      <protection/>
    </xf>
    <xf numFmtId="172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49" fontId="10" fillId="0" borderId="10" xfId="53" applyNumberFormat="1" applyFont="1" applyFill="1" applyBorder="1" applyAlignment="1">
      <alignment horizontal="center" vertical="center"/>
      <protection/>
    </xf>
    <xf numFmtId="49" fontId="10" fillId="0" borderId="10" xfId="0" applyNumberFormat="1" applyFont="1" applyFill="1" applyBorder="1" applyAlignment="1">
      <alignment horizontal="left" vertical="center" wrapText="1"/>
    </xf>
    <xf numFmtId="172" fontId="12" fillId="0" borderId="10" xfId="53" applyNumberFormat="1" applyFont="1" applyFill="1" applyBorder="1" applyAlignment="1">
      <alignment horizontal="center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2" fontId="14" fillId="0" borderId="0" xfId="0" applyNumberFormat="1" applyFont="1" applyFill="1" applyAlignment="1">
      <alignment horizontal="right" vertical="center"/>
    </xf>
    <xf numFmtId="0" fontId="10" fillId="0" borderId="0" xfId="53" applyFont="1" applyFill="1" applyAlignment="1">
      <alignment vertical="center"/>
      <protection/>
    </xf>
    <xf numFmtId="172" fontId="7" fillId="0" borderId="10" xfId="53" applyNumberFormat="1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horizontal="center" vertical="center"/>
      <protection/>
    </xf>
    <xf numFmtId="49" fontId="12" fillId="0" borderId="10" xfId="53" applyNumberFormat="1" applyFont="1" applyFill="1" applyBorder="1" applyAlignment="1">
      <alignment vertical="center" wrapText="1"/>
      <protection/>
    </xf>
    <xf numFmtId="172" fontId="12" fillId="0" borderId="10" xfId="53" applyNumberFormat="1" applyFont="1" applyFill="1" applyBorder="1" applyAlignment="1">
      <alignment horizontal="center" vertical="center"/>
      <protection/>
    </xf>
    <xf numFmtId="0" fontId="12" fillId="0" borderId="11" xfId="53" applyFont="1" applyFill="1" applyBorder="1" applyAlignment="1">
      <alignment horizontal="center" vertical="center"/>
      <protection/>
    </xf>
    <xf numFmtId="0" fontId="3" fillId="0" borderId="0" xfId="53" applyFont="1" applyFill="1" applyAlignment="1">
      <alignment horizontal="right" vertical="center"/>
      <protection/>
    </xf>
    <xf numFmtId="172" fontId="6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2" fontId="3" fillId="0" borderId="0" xfId="53" applyNumberFormat="1" applyFont="1" applyFill="1" applyAlignment="1">
      <alignment horizontal="right" vertical="center"/>
      <protection/>
    </xf>
    <xf numFmtId="172" fontId="3" fillId="0" borderId="0" xfId="69" applyNumberFormat="1" applyFont="1" applyFill="1" applyAlignment="1">
      <alignment horizontal="right" vertical="center"/>
    </xf>
    <xf numFmtId="172" fontId="12" fillId="0" borderId="10" xfId="69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173" fontId="3" fillId="0" borderId="0" xfId="53" applyNumberFormat="1" applyFont="1" applyFill="1" applyAlignment="1">
      <alignment vertical="center"/>
      <protection/>
    </xf>
    <xf numFmtId="0" fontId="15" fillId="0" borderId="0" xfId="53" applyFont="1" applyFill="1" applyAlignment="1">
      <alignment vertical="center"/>
      <protection/>
    </xf>
    <xf numFmtId="0" fontId="72" fillId="0" borderId="0" xfId="0" applyFont="1" applyFill="1" applyAlignment="1">
      <alignment vertical="center"/>
    </xf>
    <xf numFmtId="0" fontId="4" fillId="0" borderId="0" xfId="53" applyFont="1" applyFill="1" applyAlignment="1">
      <alignment vertical="center"/>
      <protection/>
    </xf>
    <xf numFmtId="172" fontId="4" fillId="0" borderId="0" xfId="53" applyNumberFormat="1" applyFont="1" applyFill="1" applyAlignment="1">
      <alignment vertical="center"/>
      <protection/>
    </xf>
    <xf numFmtId="0" fontId="2" fillId="0" borderId="0" xfId="53" applyFill="1" applyAlignment="1">
      <alignment vertical="center"/>
      <protection/>
    </xf>
    <xf numFmtId="0" fontId="73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horizontal="center" vertical="center"/>
      <protection/>
    </xf>
    <xf numFmtId="0" fontId="15" fillId="0" borderId="10" xfId="53" applyFont="1" applyFill="1" applyBorder="1" applyAlignment="1">
      <alignment vertical="center"/>
      <protection/>
    </xf>
    <xf numFmtId="0" fontId="2" fillId="0" borderId="10" xfId="53" applyFont="1" applyFill="1" applyBorder="1" applyAlignment="1">
      <alignment vertical="center"/>
      <protection/>
    </xf>
    <xf numFmtId="172" fontId="15" fillId="0" borderId="0" xfId="53" applyNumberFormat="1" applyFont="1" applyFill="1" applyBorder="1" applyAlignment="1">
      <alignment horizontal="center" vertical="center"/>
      <protection/>
    </xf>
    <xf numFmtId="0" fontId="2" fillId="0" borderId="0" xfId="53" applyFill="1" applyBorder="1" applyAlignment="1">
      <alignment vertical="center"/>
      <protection/>
    </xf>
    <xf numFmtId="172" fontId="2" fillId="0" borderId="0" xfId="53" applyNumberForma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vertical="center"/>
      <protection/>
    </xf>
    <xf numFmtId="0" fontId="16" fillId="0" borderId="0" xfId="53" applyFont="1" applyFill="1" applyBorder="1" applyAlignment="1">
      <alignment vertical="center"/>
      <protection/>
    </xf>
    <xf numFmtId="172" fontId="16" fillId="0" borderId="0" xfId="53" applyNumberFormat="1" applyFont="1" applyFill="1" applyBorder="1" applyAlignment="1">
      <alignment horizontal="center" vertical="center"/>
      <protection/>
    </xf>
    <xf numFmtId="172" fontId="2" fillId="0" borderId="0" xfId="53" applyNumberFormat="1" applyFill="1" applyAlignment="1">
      <alignment vertical="center"/>
      <protection/>
    </xf>
    <xf numFmtId="0" fontId="10" fillId="0" borderId="0" xfId="57" applyFont="1" applyFill="1" applyAlignment="1">
      <alignment vertical="center"/>
      <protection/>
    </xf>
    <xf numFmtId="172" fontId="3" fillId="0" borderId="0" xfId="0" applyNumberFormat="1" applyFont="1" applyFill="1" applyAlignment="1">
      <alignment/>
    </xf>
    <xf numFmtId="172" fontId="10" fillId="0" borderId="10" xfId="68" applyNumberFormat="1" applyFont="1" applyFill="1" applyBorder="1" applyAlignment="1">
      <alignment horizontal="center" vertical="center"/>
    </xf>
    <xf numFmtId="172" fontId="12" fillId="0" borderId="10" xfId="68" applyNumberFormat="1" applyFont="1" applyFill="1" applyBorder="1" applyAlignment="1">
      <alignment horizontal="center" vertical="center"/>
    </xf>
    <xf numFmtId="172" fontId="12" fillId="0" borderId="12" xfId="53" applyNumberFormat="1" applyFont="1" applyFill="1" applyBorder="1" applyAlignment="1">
      <alignment horizontal="center" vertical="center" wrapText="1"/>
      <protection/>
    </xf>
    <xf numFmtId="172" fontId="12" fillId="0" borderId="13" xfId="53" applyNumberFormat="1" applyFont="1" applyFill="1" applyBorder="1" applyAlignment="1">
      <alignment vertical="center" wrapText="1"/>
      <protection/>
    </xf>
    <xf numFmtId="0" fontId="74" fillId="0" borderId="10" xfId="53" applyFont="1" applyFill="1" applyBorder="1" applyAlignment="1">
      <alignment vertical="center"/>
      <protection/>
    </xf>
    <xf numFmtId="0" fontId="75" fillId="0" borderId="10" xfId="53" applyFont="1" applyFill="1" applyBorder="1" applyAlignment="1">
      <alignment vertical="center" wrapText="1"/>
      <protection/>
    </xf>
    <xf numFmtId="0" fontId="76" fillId="0" borderId="0" xfId="53" applyFont="1" applyFill="1" applyAlignment="1">
      <alignment vertical="center"/>
      <protection/>
    </xf>
    <xf numFmtId="186" fontId="75" fillId="0" borderId="10" xfId="53" applyNumberFormat="1" applyFont="1" applyFill="1" applyBorder="1" applyAlignment="1">
      <alignment horizontal="center" vertical="center"/>
      <protection/>
    </xf>
    <xf numFmtId="172" fontId="7" fillId="0" borderId="0" xfId="0" applyNumberFormat="1" applyFont="1" applyFill="1" applyAlignment="1">
      <alignment horizontal="left"/>
    </xf>
    <xf numFmtId="0" fontId="12" fillId="0" borderId="10" xfId="53" applyFont="1" applyFill="1" applyBorder="1" applyAlignment="1">
      <alignment horizontal="center" vertical="center" wrapText="1"/>
      <protection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vertical="center"/>
      <protection/>
    </xf>
    <xf numFmtId="0" fontId="10" fillId="0" borderId="10" xfId="53" applyFont="1" applyFill="1" applyBorder="1" applyAlignment="1">
      <alignment vertical="center" wrapText="1"/>
      <protection/>
    </xf>
    <xf numFmtId="0" fontId="10" fillId="0" borderId="0" xfId="55" applyFont="1" applyFill="1" applyAlignment="1">
      <alignment vertical="center"/>
      <protection/>
    </xf>
    <xf numFmtId="0" fontId="12" fillId="0" borderId="10" xfId="58" applyFont="1" applyFill="1" applyBorder="1" applyAlignment="1">
      <alignment horizontal="center" vertical="center" wrapText="1"/>
      <protection/>
    </xf>
    <xf numFmtId="0" fontId="10" fillId="0" borderId="0" xfId="55" applyFont="1" applyFill="1">
      <alignment/>
      <protection/>
    </xf>
    <xf numFmtId="172" fontId="10" fillId="0" borderId="10" xfId="69" applyNumberFormat="1" applyFont="1" applyFill="1" applyBorder="1" applyAlignment="1">
      <alignment horizontal="center" vertical="center" wrapText="1"/>
    </xf>
    <xf numFmtId="172" fontId="10" fillId="0" borderId="10" xfId="55" applyNumberFormat="1" applyFont="1" applyFill="1" applyBorder="1" applyAlignment="1">
      <alignment horizontal="center" vertical="center"/>
      <protection/>
    </xf>
    <xf numFmtId="0" fontId="12" fillId="0" borderId="10" xfId="55" applyFont="1" applyFill="1" applyBorder="1" applyAlignment="1">
      <alignment horizontal="left" vertical="top" wrapText="1"/>
      <protection/>
    </xf>
    <xf numFmtId="0" fontId="12" fillId="0" borderId="0" xfId="55" applyFont="1" applyFill="1" applyAlignment="1">
      <alignment horizontal="left"/>
      <protection/>
    </xf>
    <xf numFmtId="176" fontId="10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top" wrapText="1"/>
    </xf>
    <xf numFmtId="11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2" fillId="0" borderId="0" xfId="55" applyFont="1" applyFill="1" applyAlignment="1">
      <alignment vertical="center"/>
      <protection/>
    </xf>
    <xf numFmtId="49" fontId="12" fillId="0" borderId="10" xfId="55" applyNumberFormat="1" applyFont="1" applyFill="1" applyBorder="1" applyAlignment="1">
      <alignment vertical="top" wrapText="1"/>
      <protection/>
    </xf>
    <xf numFmtId="172" fontId="12" fillId="0" borderId="10" xfId="69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0" fillId="0" borderId="0" xfId="53" applyFont="1" applyFill="1" applyAlignment="1">
      <alignment horizontal="right"/>
      <protection/>
    </xf>
    <xf numFmtId="0" fontId="12" fillId="0" borderId="10" xfId="53" applyFont="1" applyFill="1" applyBorder="1" applyAlignment="1">
      <alignment vertical="center"/>
      <protection/>
    </xf>
    <xf numFmtId="0" fontId="10" fillId="0" borderId="10" xfId="53" applyFont="1" applyFill="1" applyBorder="1" applyAlignment="1">
      <alignment horizontal="left" vertical="center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0" fontId="17" fillId="0" borderId="10" xfId="53" applyFont="1" applyFill="1" applyBorder="1" applyAlignment="1">
      <alignment horizontal="center" vertical="center" wrapText="1"/>
      <protection/>
    </xf>
    <xf numFmtId="172" fontId="14" fillId="0" borderId="14" xfId="0" applyNumberFormat="1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vertical="top" wrapText="1"/>
    </xf>
    <xf numFmtId="0" fontId="77" fillId="0" borderId="0" xfId="0" applyFont="1" applyFill="1" applyAlignment="1">
      <alignment/>
    </xf>
    <xf numFmtId="172" fontId="49" fillId="0" borderId="0" xfId="0" applyNumberFormat="1" applyFont="1" applyFill="1" applyAlignment="1">
      <alignment/>
    </xf>
    <xf numFmtId="0" fontId="10" fillId="0" borderId="13" xfId="53" applyFont="1" applyFill="1" applyBorder="1" applyAlignment="1">
      <alignment horizontal="left" vertical="top" wrapText="1"/>
      <protection/>
    </xf>
    <xf numFmtId="0" fontId="10" fillId="0" borderId="15" xfId="53" applyFont="1" applyFill="1" applyBorder="1" applyAlignment="1">
      <alignment horizontal="left" vertical="top" wrapText="1"/>
      <protection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6" xfId="53" applyNumberFormat="1" applyFont="1" applyFill="1" applyBorder="1" applyAlignment="1">
      <alignment horizontal="center" vertical="center" wrapText="1"/>
      <protection/>
    </xf>
    <xf numFmtId="49" fontId="12" fillId="0" borderId="17" xfId="53" applyNumberFormat="1" applyFont="1" applyFill="1" applyBorder="1" applyAlignment="1">
      <alignment horizontal="center" vertical="center" wrapText="1"/>
      <protection/>
    </xf>
    <xf numFmtId="49" fontId="12" fillId="0" borderId="18" xfId="53" applyNumberFormat="1" applyFont="1" applyFill="1" applyBorder="1" applyAlignment="1">
      <alignment horizontal="center" vertical="center" wrapText="1"/>
      <protection/>
    </xf>
    <xf numFmtId="49" fontId="12" fillId="0" borderId="11" xfId="53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vertical="center"/>
    </xf>
    <xf numFmtId="176" fontId="12" fillId="0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left" vertical="center" wrapText="1"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11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vertical="center" wrapText="1"/>
    </xf>
    <xf numFmtId="11" fontId="12" fillId="0" borderId="10" xfId="0" applyNumberFormat="1" applyFont="1" applyFill="1" applyBorder="1" applyAlignment="1">
      <alignment horizontal="left" vertical="center" wrapText="1"/>
    </xf>
    <xf numFmtId="43" fontId="12" fillId="0" borderId="10" xfId="69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left" vertical="center" wrapText="1"/>
    </xf>
    <xf numFmtId="43" fontId="10" fillId="0" borderId="10" xfId="69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top" wrapText="1"/>
    </xf>
    <xf numFmtId="11" fontId="10" fillId="0" borderId="10" xfId="0" applyNumberFormat="1" applyFont="1" applyFill="1" applyBorder="1" applyAlignment="1">
      <alignment vertical="top" wrapText="1"/>
    </xf>
    <xf numFmtId="174" fontId="10" fillId="0" borderId="10" xfId="0" applyNumberFormat="1" applyFont="1" applyFill="1" applyBorder="1" applyAlignment="1">
      <alignment horizontal="left" vertical="center" wrapText="1"/>
    </xf>
    <xf numFmtId="176" fontId="10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53" applyFont="1" applyFill="1" applyBorder="1" applyAlignment="1">
      <alignment horizontal="left" vertical="center" wrapText="1"/>
      <protection/>
    </xf>
    <xf numFmtId="172" fontId="10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/>
    </xf>
    <xf numFmtId="172" fontId="1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176" fontId="12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176" fontId="10" fillId="0" borderId="10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center"/>
    </xf>
    <xf numFmtId="0" fontId="10" fillId="0" borderId="19" xfId="53" applyFont="1" applyFill="1" applyBorder="1" applyAlignment="1">
      <alignment horizontal="left" vertical="center"/>
      <protection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right" vertical="center"/>
    </xf>
    <xf numFmtId="49" fontId="10" fillId="0" borderId="20" xfId="0" applyNumberFormat="1" applyFont="1" applyFill="1" applyBorder="1" applyAlignment="1">
      <alignment horizontal="left" vertical="center" wrapText="1"/>
    </xf>
    <xf numFmtId="0" fontId="10" fillId="0" borderId="21" xfId="53" applyFont="1" applyFill="1" applyBorder="1" applyAlignment="1">
      <alignment horizontal="left" vertical="center"/>
      <protection/>
    </xf>
    <xf numFmtId="173" fontId="10" fillId="0" borderId="10" xfId="0" applyNumberFormat="1" applyFont="1" applyFill="1" applyBorder="1" applyAlignment="1">
      <alignment horizontal="center" vertical="center"/>
    </xf>
    <xf numFmtId="0" fontId="10" fillId="0" borderId="20" xfId="53" applyFont="1" applyFill="1" applyBorder="1" applyAlignment="1">
      <alignment horizontal="left" vertical="center"/>
      <protection/>
    </xf>
    <xf numFmtId="0" fontId="10" fillId="0" borderId="22" xfId="53" applyFont="1" applyFill="1" applyBorder="1" applyAlignment="1">
      <alignment horizontal="left" vertical="center"/>
      <protection/>
    </xf>
    <xf numFmtId="49" fontId="10" fillId="0" borderId="10" xfId="56" applyNumberFormat="1" applyFont="1" applyFill="1" applyBorder="1" applyAlignment="1">
      <alignment horizontal="left" vertical="center" wrapText="1"/>
      <protection/>
    </xf>
    <xf numFmtId="11" fontId="10" fillId="0" borderId="0" xfId="0" applyNumberFormat="1" applyFont="1" applyFill="1" applyBorder="1" applyAlignment="1">
      <alignment horizontal="left" vertical="center" wrapText="1"/>
    </xf>
    <xf numFmtId="0" fontId="12" fillId="0" borderId="10" xfId="56" applyFont="1" applyFill="1" applyBorder="1" applyAlignment="1">
      <alignment horizontal="left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0" fillId="0" borderId="10" xfId="56" applyFont="1" applyFill="1" applyBorder="1" applyAlignment="1">
      <alignment horizontal="left" vertical="center" wrapText="1"/>
      <protection/>
    </xf>
    <xf numFmtId="0" fontId="12" fillId="0" borderId="10" xfId="56" applyFont="1" applyFill="1" applyBorder="1" applyAlignment="1">
      <alignment vertical="center" wrapText="1"/>
      <protection/>
    </xf>
    <xf numFmtId="49" fontId="12" fillId="0" borderId="10" xfId="56" applyNumberFormat="1" applyFont="1" applyFill="1" applyBorder="1" applyAlignment="1">
      <alignment horizontal="right" vertical="center"/>
      <protection/>
    </xf>
    <xf numFmtId="49" fontId="12" fillId="0" borderId="10" xfId="56" applyNumberFormat="1" applyFont="1" applyFill="1" applyBorder="1" applyAlignment="1">
      <alignment horizontal="center" vertical="center"/>
      <protection/>
    </xf>
    <xf numFmtId="49" fontId="12" fillId="0" borderId="10" xfId="56" applyNumberFormat="1" applyFont="1" applyFill="1" applyBorder="1" applyAlignment="1">
      <alignment horizontal="left" vertical="center"/>
      <protection/>
    </xf>
    <xf numFmtId="49" fontId="10" fillId="0" borderId="10" xfId="56" applyNumberFormat="1" applyFont="1" applyFill="1" applyBorder="1" applyAlignment="1">
      <alignment horizontal="right" vertical="center"/>
      <protection/>
    </xf>
    <xf numFmtId="49" fontId="10" fillId="0" borderId="10" xfId="56" applyNumberFormat="1" applyFont="1" applyFill="1" applyBorder="1" applyAlignment="1">
      <alignment horizontal="center" vertical="center"/>
      <protection/>
    </xf>
    <xf numFmtId="49" fontId="10" fillId="0" borderId="10" xfId="56" applyNumberFormat="1" applyFont="1" applyFill="1" applyBorder="1" applyAlignment="1">
      <alignment horizontal="left" vertical="center"/>
      <protection/>
    </xf>
    <xf numFmtId="0" fontId="10" fillId="0" borderId="10" xfId="56" applyFont="1" applyFill="1" applyBorder="1" applyAlignment="1">
      <alignment vertical="center" wrapText="1"/>
      <protection/>
    </xf>
    <xf numFmtId="176" fontId="12" fillId="0" borderId="10" xfId="0" applyNumberFormat="1" applyFont="1" applyFill="1" applyBorder="1" applyAlignment="1">
      <alignment horizontal="left" vertical="top" wrapText="1"/>
    </xf>
    <xf numFmtId="49" fontId="12" fillId="0" borderId="10" xfId="53" applyNumberFormat="1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vertical="top" wrapText="1"/>
      <protection/>
    </xf>
    <xf numFmtId="0" fontId="10" fillId="0" borderId="0" xfId="53" applyFont="1" applyFill="1" applyAlignment="1">
      <alignment horizontal="right" vertical="center"/>
      <protection/>
    </xf>
    <xf numFmtId="173" fontId="10" fillId="0" borderId="0" xfId="53" applyNumberFormat="1" applyFont="1" applyFill="1" applyAlignment="1">
      <alignment vertical="center"/>
      <protection/>
    </xf>
    <xf numFmtId="172" fontId="10" fillId="0" borderId="0" xfId="53" applyNumberFormat="1" applyFont="1" applyFill="1" applyAlignment="1">
      <alignment vertical="center"/>
      <protection/>
    </xf>
    <xf numFmtId="0" fontId="20" fillId="0" borderId="0" xfId="53" applyFont="1" applyFill="1" applyAlignment="1">
      <alignment vertical="center"/>
      <protection/>
    </xf>
    <xf numFmtId="0" fontId="12" fillId="0" borderId="0" xfId="53" applyFont="1" applyFill="1" applyAlignment="1">
      <alignment horizontal="center" vertical="center" wrapText="1"/>
      <protection/>
    </xf>
    <xf numFmtId="0" fontId="18" fillId="0" borderId="0" xfId="53" applyFont="1" applyFill="1" applyAlignment="1">
      <alignment vertical="center"/>
      <protection/>
    </xf>
    <xf numFmtId="0" fontId="12" fillId="0" borderId="10" xfId="53" applyFont="1" applyFill="1" applyBorder="1" applyAlignment="1">
      <alignment vertical="center" wrapText="1"/>
      <protection/>
    </xf>
    <xf numFmtId="173" fontId="10" fillId="0" borderId="10" xfId="53" applyNumberFormat="1" applyFont="1" applyFill="1" applyBorder="1" applyAlignment="1">
      <alignment horizontal="center" vertical="center"/>
      <protection/>
    </xf>
    <xf numFmtId="172" fontId="10" fillId="0" borderId="10" xfId="53" applyNumberFormat="1" applyFont="1" applyFill="1" applyBorder="1" applyAlignment="1">
      <alignment horizontal="center" vertical="center"/>
      <protection/>
    </xf>
    <xf numFmtId="0" fontId="78" fillId="0" borderId="0" xfId="53" applyFont="1" applyFill="1" applyAlignment="1">
      <alignment vertical="center"/>
      <protection/>
    </xf>
    <xf numFmtId="0" fontId="20" fillId="0" borderId="0" xfId="53" applyFont="1" applyFill="1" applyBorder="1" applyAlignment="1">
      <alignment vertical="center"/>
      <protection/>
    </xf>
    <xf numFmtId="172" fontId="20" fillId="0" borderId="0" xfId="53" applyNumberFormat="1" applyFont="1" applyFill="1" applyBorder="1" applyAlignment="1">
      <alignment horizontal="center" vertical="center"/>
      <protection/>
    </xf>
    <xf numFmtId="0" fontId="18" fillId="0" borderId="0" xfId="53" applyFont="1" applyFill="1" applyBorder="1" applyAlignment="1">
      <alignment vertical="center"/>
      <protection/>
    </xf>
    <xf numFmtId="172" fontId="18" fillId="0" borderId="0" xfId="53" applyNumberFormat="1" applyFont="1" applyFill="1" applyBorder="1" applyAlignment="1">
      <alignment horizontal="center" vertical="center"/>
      <protection/>
    </xf>
    <xf numFmtId="0" fontId="20" fillId="0" borderId="0" xfId="53" applyFont="1" applyFill="1" applyBorder="1" applyAlignment="1">
      <alignment vertical="center"/>
      <protection/>
    </xf>
    <xf numFmtId="172" fontId="20" fillId="0" borderId="0" xfId="53" applyNumberFormat="1" applyFont="1" applyFill="1" applyBorder="1" applyAlignment="1">
      <alignment horizontal="center" vertical="center"/>
      <protection/>
    </xf>
    <xf numFmtId="172" fontId="18" fillId="0" borderId="0" xfId="53" applyNumberFormat="1" applyFont="1" applyFill="1" applyAlignment="1">
      <alignment vertical="center"/>
      <protection/>
    </xf>
    <xf numFmtId="0" fontId="10" fillId="0" borderId="0" xfId="53" applyFont="1" applyFill="1" applyAlignment="1">
      <alignment vertical="center" wrapText="1"/>
      <protection/>
    </xf>
    <xf numFmtId="172" fontId="10" fillId="0" borderId="0" xfId="53" applyNumberFormat="1" applyFont="1" applyFill="1" applyAlignment="1">
      <alignment horizontal="right" vertical="center"/>
      <protection/>
    </xf>
    <xf numFmtId="0" fontId="12" fillId="0" borderId="0" xfId="53" applyFont="1" applyFill="1" applyAlignment="1">
      <alignment horizontal="center" wrapText="1"/>
      <protection/>
    </xf>
    <xf numFmtId="0" fontId="10" fillId="0" borderId="0" xfId="53" applyFont="1" applyFill="1" applyAlignment="1">
      <alignment horizontal="center" vertical="center"/>
      <protection/>
    </xf>
    <xf numFmtId="49" fontId="10" fillId="0" borderId="0" xfId="53" applyNumberFormat="1" applyFont="1" applyFill="1" applyAlignment="1">
      <alignment vertical="center" wrapText="1"/>
      <protection/>
    </xf>
    <xf numFmtId="49" fontId="10" fillId="0" borderId="10" xfId="53" applyNumberFormat="1" applyFont="1" applyFill="1" applyBorder="1" applyAlignment="1">
      <alignment vertical="center" wrapText="1"/>
      <protection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4" fillId="0" borderId="0" xfId="53" applyFont="1" applyFill="1" applyAlignment="1">
      <alignment vertical="center"/>
      <protection/>
    </xf>
    <xf numFmtId="0" fontId="0" fillId="0" borderId="0" xfId="0" applyFont="1" applyFill="1" applyAlignment="1">
      <alignment vertical="center" wrapText="1"/>
    </xf>
    <xf numFmtId="0" fontId="14" fillId="0" borderId="0" xfId="53" applyFont="1" applyFill="1" applyAlignment="1">
      <alignment horizontal="center" vertical="center"/>
      <protection/>
    </xf>
    <xf numFmtId="49" fontId="14" fillId="0" borderId="0" xfId="53" applyNumberFormat="1" applyFont="1" applyFill="1" applyAlignment="1">
      <alignment vertical="center" wrapText="1"/>
      <protection/>
    </xf>
    <xf numFmtId="0" fontId="17" fillId="0" borderId="0" xfId="53" applyFont="1" applyFill="1" applyAlignment="1">
      <alignment vertical="center"/>
      <protection/>
    </xf>
    <xf numFmtId="172" fontId="17" fillId="0" borderId="10" xfId="53" applyNumberFormat="1" applyFont="1" applyFill="1" applyBorder="1" applyAlignment="1">
      <alignment horizontal="center" vertical="center"/>
      <protection/>
    </xf>
    <xf numFmtId="0" fontId="17" fillId="0" borderId="10" xfId="53" applyFont="1" applyFill="1" applyBorder="1" applyAlignment="1">
      <alignment horizontal="center" vertical="center"/>
      <protection/>
    </xf>
    <xf numFmtId="49" fontId="17" fillId="0" borderId="10" xfId="53" applyNumberFormat="1" applyFont="1" applyFill="1" applyBorder="1" applyAlignment="1">
      <alignment vertical="center" wrapText="1"/>
      <protection/>
    </xf>
    <xf numFmtId="0" fontId="14" fillId="0" borderId="10" xfId="53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vertical="center" wrapText="1"/>
      <protection/>
    </xf>
    <xf numFmtId="172" fontId="14" fillId="0" borderId="10" xfId="53" applyNumberFormat="1" applyFont="1" applyFill="1" applyBorder="1" applyAlignment="1">
      <alignment horizontal="center" vertical="center"/>
      <protection/>
    </xf>
    <xf numFmtId="0" fontId="14" fillId="0" borderId="10" xfId="53" applyFont="1" applyFill="1" applyBorder="1" applyAlignment="1">
      <alignment horizontal="left" vertical="top" wrapText="1"/>
      <protection/>
    </xf>
    <xf numFmtId="0" fontId="14" fillId="0" borderId="11" xfId="53" applyFont="1" applyFill="1" applyBorder="1" applyAlignment="1">
      <alignment horizontal="center" vertical="center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173" fontId="14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left" vertical="center" wrapText="1"/>
      <protection/>
    </xf>
    <xf numFmtId="0" fontId="14" fillId="0" borderId="10" xfId="53" applyFont="1" applyFill="1" applyBorder="1" applyAlignment="1">
      <alignment vertical="center" wrapText="1"/>
      <protection/>
    </xf>
    <xf numFmtId="174" fontId="14" fillId="0" borderId="10" xfId="53" applyNumberFormat="1" applyFont="1" applyFill="1" applyBorder="1" applyAlignment="1">
      <alignment horizontal="left" vertical="center" wrapText="1"/>
      <protection/>
    </xf>
    <xf numFmtId="0" fontId="79" fillId="0" borderId="10" xfId="0" applyFont="1" applyFill="1" applyBorder="1" applyAlignment="1">
      <alignment vertical="center"/>
    </xf>
    <xf numFmtId="2" fontId="14" fillId="0" borderId="10" xfId="53" applyNumberFormat="1" applyFont="1" applyFill="1" applyBorder="1" applyAlignment="1">
      <alignment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49" fontId="10" fillId="0" borderId="0" xfId="53" applyNumberFormat="1" applyFont="1" applyFill="1" applyBorder="1" applyAlignment="1">
      <alignment vertical="center" wrapText="1"/>
      <protection/>
    </xf>
    <xf numFmtId="172" fontId="14" fillId="0" borderId="0" xfId="53" applyNumberFormat="1" applyFont="1" applyFill="1" applyBorder="1" applyAlignment="1">
      <alignment horizontal="center" vertical="center"/>
      <protection/>
    </xf>
    <xf numFmtId="49" fontId="14" fillId="0" borderId="0" xfId="53" applyNumberFormat="1" applyFont="1" applyFill="1" applyAlignment="1">
      <alignment horizontal="right" vertical="center" wrapText="1"/>
      <protection/>
    </xf>
    <xf numFmtId="0" fontId="14" fillId="0" borderId="0" xfId="53" applyFont="1" applyFill="1" applyAlignment="1">
      <alignment vertical="center" wrapText="1"/>
      <protection/>
    </xf>
    <xf numFmtId="172" fontId="10" fillId="0" borderId="0" xfId="0" applyNumberFormat="1" applyFont="1" applyFill="1" applyAlignment="1">
      <alignment horizontal="center" vertical="center"/>
    </xf>
    <xf numFmtId="172" fontId="0" fillId="0" borderId="0" xfId="0" applyNumberFormat="1" applyFont="1" applyFill="1" applyAlignment="1">
      <alignment vertical="center" wrapText="1"/>
    </xf>
    <xf numFmtId="172" fontId="14" fillId="0" borderId="0" xfId="53" applyNumberFormat="1" applyFont="1" applyFill="1" applyAlignment="1">
      <alignment horizontal="center" vertical="center"/>
      <protection/>
    </xf>
    <xf numFmtId="172" fontId="14" fillId="0" borderId="10" xfId="53" applyNumberFormat="1" applyFont="1" applyFill="1" applyBorder="1" applyAlignment="1">
      <alignment vertical="center"/>
      <protection/>
    </xf>
    <xf numFmtId="174" fontId="14" fillId="0" borderId="10" xfId="53" applyNumberFormat="1" applyFont="1" applyFill="1" applyBorder="1" applyAlignment="1">
      <alignment vertical="center" wrapText="1"/>
      <protection/>
    </xf>
    <xf numFmtId="174" fontId="10" fillId="0" borderId="10" xfId="53" applyNumberFormat="1" applyFont="1" applyFill="1" applyBorder="1" applyAlignment="1">
      <alignment vertical="center" wrapText="1"/>
      <protection/>
    </xf>
    <xf numFmtId="172" fontId="17" fillId="0" borderId="10" xfId="53" applyNumberFormat="1" applyFont="1" applyFill="1" applyBorder="1" applyAlignment="1">
      <alignment vertical="center"/>
      <protection/>
    </xf>
    <xf numFmtId="172" fontId="14" fillId="0" borderId="15" xfId="53" applyNumberFormat="1" applyFont="1" applyFill="1" applyBorder="1" applyAlignment="1">
      <alignment vertical="center"/>
      <protection/>
    </xf>
    <xf numFmtId="0" fontId="14" fillId="0" borderId="10" xfId="53" applyFont="1" applyFill="1" applyBorder="1" applyAlignment="1">
      <alignment vertical="center"/>
      <protection/>
    </xf>
    <xf numFmtId="0" fontId="17" fillId="0" borderId="10" xfId="53" applyFont="1" applyFill="1" applyBorder="1" applyAlignment="1">
      <alignment vertical="center"/>
      <protection/>
    </xf>
    <xf numFmtId="0" fontId="0" fillId="0" borderId="0" xfId="0" applyFont="1" applyFill="1" applyAlignment="1">
      <alignment horizontal="center" wrapText="1"/>
    </xf>
    <xf numFmtId="172" fontId="17" fillId="0" borderId="10" xfId="0" applyNumberFormat="1" applyFont="1" applyFill="1" applyBorder="1" applyAlignment="1">
      <alignment horizontal="center" vertical="center" wrapText="1"/>
    </xf>
    <xf numFmtId="172" fontId="17" fillId="0" borderId="10" xfId="0" applyNumberFormat="1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top"/>
    </xf>
    <xf numFmtId="0" fontId="79" fillId="0" borderId="10" xfId="0" applyFont="1" applyFill="1" applyBorder="1" applyAlignment="1">
      <alignment horizontal="justify" vertical="top"/>
    </xf>
    <xf numFmtId="0" fontId="20" fillId="0" borderId="10" xfId="53" applyFont="1" applyFill="1" applyBorder="1" applyAlignment="1">
      <alignment vertical="center"/>
      <protection/>
    </xf>
    <xf numFmtId="0" fontId="18" fillId="0" borderId="10" xfId="53" applyFont="1" applyFill="1" applyBorder="1" applyAlignment="1">
      <alignment vertical="center"/>
      <protection/>
    </xf>
    <xf numFmtId="173" fontId="10" fillId="0" borderId="0" xfId="53" applyNumberFormat="1" applyFont="1" applyFill="1" applyAlignment="1">
      <alignment horizontal="right" vertical="center"/>
      <protection/>
    </xf>
    <xf numFmtId="172" fontId="10" fillId="0" borderId="0" xfId="57" applyNumberFormat="1" applyFont="1" applyFill="1" applyAlignment="1">
      <alignment horizontal="right" vertical="center"/>
      <protection/>
    </xf>
    <xf numFmtId="0" fontId="10" fillId="0" borderId="0" xfId="57" applyFont="1" applyFill="1">
      <alignment/>
      <protection/>
    </xf>
    <xf numFmtId="0" fontId="12" fillId="0" borderId="0" xfId="57" applyFont="1" applyFill="1" applyAlignment="1">
      <alignment horizontal="center" wrapText="1"/>
      <protection/>
    </xf>
    <xf numFmtId="0" fontId="12" fillId="0" borderId="0" xfId="57" applyFont="1" applyFill="1" applyAlignment="1">
      <alignment horizontal="left" vertical="center" wrapText="1"/>
      <protection/>
    </xf>
    <xf numFmtId="0" fontId="10" fillId="0" borderId="0" xfId="57" applyFont="1" applyFill="1" applyAlignment="1">
      <alignment horizontal="left" vertical="center"/>
      <protection/>
    </xf>
    <xf numFmtId="0" fontId="10" fillId="0" borderId="0" xfId="57" applyFont="1" applyFill="1" applyAlignment="1">
      <alignment horizontal="center"/>
      <protection/>
    </xf>
    <xf numFmtId="0" fontId="10" fillId="0" borderId="10" xfId="57" applyFont="1" applyFill="1" applyBorder="1" applyAlignment="1">
      <alignment horizontal="center" vertical="center"/>
      <protection/>
    </xf>
    <xf numFmtId="0" fontId="10" fillId="0" borderId="10" xfId="57" applyFont="1" applyFill="1" applyBorder="1" applyAlignment="1">
      <alignment horizontal="left" vertical="center" wrapText="1"/>
      <protection/>
    </xf>
    <xf numFmtId="172" fontId="14" fillId="0" borderId="10" xfId="57" applyNumberFormat="1" applyFont="1" applyFill="1" applyBorder="1" applyAlignment="1">
      <alignment horizontal="center" vertical="center"/>
      <protection/>
    </xf>
    <xf numFmtId="172" fontId="10" fillId="0" borderId="10" xfId="57" applyNumberFormat="1" applyFont="1" applyFill="1" applyBorder="1" applyAlignment="1">
      <alignment horizontal="center" vertical="center"/>
      <protection/>
    </xf>
    <xf numFmtId="172" fontId="12" fillId="0" borderId="10" xfId="55" applyNumberFormat="1" applyFont="1" applyFill="1" applyBorder="1" applyAlignment="1">
      <alignment horizontal="center" vertical="center" wrapText="1"/>
      <protection/>
    </xf>
    <xf numFmtId="0" fontId="12" fillId="0" borderId="0" xfId="57" applyFont="1" applyFill="1">
      <alignment/>
      <protection/>
    </xf>
    <xf numFmtId="0" fontId="10" fillId="0" borderId="0" xfId="57" applyNumberFormat="1" applyFont="1" applyFill="1" applyAlignment="1">
      <alignment horizontal="left" vertical="center"/>
      <protection/>
    </xf>
    <xf numFmtId="0" fontId="10" fillId="0" borderId="0" xfId="57" applyFont="1" applyFill="1" applyAlignment="1">
      <alignment horizontal="center" vertical="center"/>
      <protection/>
    </xf>
    <xf numFmtId="0" fontId="10" fillId="0" borderId="0" xfId="57" applyFont="1" applyFill="1" applyAlignment="1">
      <alignment horizontal="left" vertical="center" wrapText="1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49" fontId="12" fillId="0" borderId="10" xfId="57" applyNumberFormat="1" applyFont="1" applyFill="1" applyBorder="1" applyAlignment="1">
      <alignment horizontal="center" vertical="center" wrapText="1"/>
      <protection/>
    </xf>
    <xf numFmtId="0" fontId="10" fillId="0" borderId="0" xfId="57" applyFont="1" applyFill="1" applyAlignment="1">
      <alignment vertical="center" wrapText="1"/>
      <protection/>
    </xf>
    <xf numFmtId="0" fontId="10" fillId="0" borderId="0" xfId="0" applyFont="1" applyFill="1" applyAlignment="1">
      <alignment horizontal="right"/>
    </xf>
    <xf numFmtId="172" fontId="10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vertical="center"/>
    </xf>
    <xf numFmtId="172" fontId="10" fillId="0" borderId="0" xfId="53" applyNumberFormat="1" applyFont="1" applyFill="1" applyAlignment="1">
      <alignment horizontal="center" vertical="center"/>
      <protection/>
    </xf>
    <xf numFmtId="0" fontId="12" fillId="0" borderId="10" xfId="53" applyFont="1" applyFill="1" applyBorder="1" applyAlignment="1">
      <alignment horizontal="left" vertical="center"/>
      <protection/>
    </xf>
    <xf numFmtId="172" fontId="12" fillId="0" borderId="10" xfId="53" applyNumberFormat="1" applyFont="1" applyFill="1" applyBorder="1" applyAlignment="1">
      <alignment vertical="center"/>
      <protection/>
    </xf>
    <xf numFmtId="172" fontId="10" fillId="0" borderId="10" xfId="53" applyNumberFormat="1" applyFont="1" applyFill="1" applyBorder="1" applyAlignment="1">
      <alignment vertical="center"/>
      <protection/>
    </xf>
    <xf numFmtId="172" fontId="10" fillId="0" borderId="0" xfId="68" applyNumberFormat="1" applyFont="1" applyFill="1" applyAlignment="1">
      <alignment horizontal="center" vertical="center"/>
    </xf>
    <xf numFmtId="43" fontId="10" fillId="0" borderId="0" xfId="68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8" fillId="0" borderId="0" xfId="53" applyFont="1" applyFill="1" applyAlignment="1">
      <alignment horizontal="center" vertical="center"/>
      <protection/>
    </xf>
    <xf numFmtId="0" fontId="18" fillId="0" borderId="0" xfId="53" applyFont="1" applyFill="1" applyAlignment="1">
      <alignment vertical="center" wrapText="1"/>
      <protection/>
    </xf>
    <xf numFmtId="172" fontId="17" fillId="0" borderId="0" xfId="68" applyNumberFormat="1" applyFont="1" applyFill="1" applyAlignment="1">
      <alignment vertical="center"/>
    </xf>
    <xf numFmtId="43" fontId="17" fillId="0" borderId="0" xfId="68" applyFont="1" applyFill="1" applyAlignment="1">
      <alignment vertical="center"/>
    </xf>
    <xf numFmtId="0" fontId="10" fillId="0" borderId="0" xfId="53" applyFont="1" applyFill="1" applyBorder="1" applyAlignment="1">
      <alignment horizontal="center" vertical="center"/>
      <protection/>
    </xf>
    <xf numFmtId="0" fontId="10" fillId="0" borderId="0" xfId="53" applyFont="1" applyFill="1" applyBorder="1" applyAlignment="1">
      <alignment vertical="center" wrapText="1"/>
      <protection/>
    </xf>
    <xf numFmtId="0" fontId="10" fillId="0" borderId="0" xfId="53" applyFont="1" applyFill="1" applyBorder="1" applyAlignment="1">
      <alignment vertical="center"/>
      <protection/>
    </xf>
    <xf numFmtId="172" fontId="18" fillId="0" borderId="20" xfId="68" applyNumberFormat="1" applyFont="1" applyFill="1" applyBorder="1" applyAlignment="1">
      <alignment horizontal="center" vertical="center"/>
    </xf>
    <xf numFmtId="172" fontId="18" fillId="0" borderId="0" xfId="68" applyNumberFormat="1" applyFont="1" applyFill="1" applyBorder="1" applyAlignment="1">
      <alignment horizontal="center" vertical="center"/>
    </xf>
    <xf numFmtId="43" fontId="18" fillId="0" borderId="0" xfId="68" applyFont="1" applyFill="1" applyBorder="1" applyAlignment="1">
      <alignment horizontal="center" vertical="center"/>
    </xf>
    <xf numFmtId="0" fontId="10" fillId="0" borderId="10" xfId="53" applyFont="1" applyFill="1" applyBorder="1" applyAlignment="1">
      <alignment horizontal="center" vertical="center" wrapText="1"/>
      <protection/>
    </xf>
    <xf numFmtId="0" fontId="17" fillId="0" borderId="13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7" fillId="0" borderId="10" xfId="53" applyFont="1" applyFill="1" applyBorder="1" applyAlignment="1">
      <alignment horizontal="left" vertical="top" wrapText="1"/>
      <protection/>
    </xf>
    <xf numFmtId="172" fontId="14" fillId="0" borderId="10" xfId="53" applyNumberFormat="1" applyFont="1" applyFill="1" applyBorder="1" applyAlignment="1">
      <alignment horizontal="center" vertical="top" wrapText="1"/>
      <protection/>
    </xf>
    <xf numFmtId="172" fontId="17" fillId="0" borderId="10" xfId="53" applyNumberFormat="1" applyFont="1" applyFill="1" applyBorder="1" applyAlignment="1">
      <alignment horizontal="left" vertical="top" wrapText="1"/>
      <protection/>
    </xf>
    <xf numFmtId="172" fontId="17" fillId="0" borderId="10" xfId="53" applyNumberFormat="1" applyFont="1" applyFill="1" applyBorder="1" applyAlignment="1">
      <alignment horizontal="center" vertical="top" wrapText="1"/>
      <protection/>
    </xf>
    <xf numFmtId="0" fontId="17" fillId="0" borderId="23" xfId="53" applyFont="1" applyFill="1" applyBorder="1" applyAlignment="1">
      <alignment horizontal="left" vertical="top" wrapText="1"/>
      <protection/>
    </xf>
    <xf numFmtId="0" fontId="17" fillId="0" borderId="15" xfId="53" applyFont="1" applyFill="1" applyBorder="1" applyAlignment="1">
      <alignment horizontal="left" vertical="top" wrapText="1"/>
      <protection/>
    </xf>
    <xf numFmtId="0" fontId="10" fillId="0" borderId="10" xfId="53" applyFont="1" applyFill="1" applyBorder="1" applyAlignment="1">
      <alignment vertical="top" wrapText="1"/>
      <protection/>
    </xf>
    <xf numFmtId="0" fontId="10" fillId="0" borderId="10" xfId="53" applyFont="1" applyFill="1" applyBorder="1" applyAlignment="1">
      <alignment horizontal="center" vertical="top" wrapText="1"/>
      <protection/>
    </xf>
    <xf numFmtId="172" fontId="14" fillId="0" borderId="13" xfId="53" applyNumberFormat="1" applyFont="1" applyFill="1" applyBorder="1" applyAlignment="1">
      <alignment horizontal="center" vertical="center" wrapText="1"/>
      <protection/>
    </xf>
    <xf numFmtId="172" fontId="10" fillId="0" borderId="13" xfId="53" applyNumberFormat="1" applyFont="1" applyFill="1" applyBorder="1" applyAlignment="1">
      <alignment horizontal="center" vertical="center"/>
      <protection/>
    </xf>
    <xf numFmtId="172" fontId="10" fillId="0" borderId="10" xfId="53" applyNumberFormat="1" applyFont="1" applyFill="1" applyBorder="1" applyAlignment="1">
      <alignment horizontal="center" vertical="top"/>
      <protection/>
    </xf>
    <xf numFmtId="172" fontId="10" fillId="0" borderId="13" xfId="53" applyNumberFormat="1" applyFont="1" applyFill="1" applyBorder="1" applyAlignment="1">
      <alignment horizontal="center" vertical="top"/>
      <protection/>
    </xf>
    <xf numFmtId="0" fontId="10" fillId="0" borderId="11" xfId="53" applyFont="1" applyFill="1" applyBorder="1" applyAlignment="1">
      <alignment vertical="top" wrapText="1"/>
      <protection/>
    </xf>
    <xf numFmtId="0" fontId="17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 applyAlignment="1">
      <alignment horizontal="center" vertical="top" wrapText="1"/>
      <protection/>
    </xf>
    <xf numFmtId="172" fontId="12" fillId="0" borderId="10" xfId="53" applyNumberFormat="1" applyFont="1" applyFill="1" applyBorder="1" applyAlignment="1">
      <alignment horizontal="center" vertical="top"/>
      <protection/>
    </xf>
    <xf numFmtId="0" fontId="22" fillId="0" borderId="10" xfId="53" applyFont="1" applyFill="1" applyBorder="1" applyAlignment="1">
      <alignment horizontal="center" vertical="top" wrapText="1"/>
      <protection/>
    </xf>
    <xf numFmtId="172" fontId="22" fillId="0" borderId="10" xfId="53" applyNumberFormat="1" applyFont="1" applyFill="1" applyBorder="1" applyAlignment="1">
      <alignment horizontal="center" vertical="center" wrapText="1"/>
      <protection/>
    </xf>
    <xf numFmtId="172" fontId="10" fillId="0" borderId="10" xfId="53" applyNumberFormat="1" applyFont="1" applyFill="1" applyBorder="1" applyAlignment="1">
      <alignment horizontal="center" vertical="center" wrapText="1"/>
      <protection/>
    </xf>
    <xf numFmtId="172" fontId="10" fillId="0" borderId="13" xfId="53" applyNumberFormat="1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top" wrapText="1"/>
      <protection/>
    </xf>
    <xf numFmtId="0" fontId="14" fillId="0" borderId="10" xfId="53" applyFont="1" applyFill="1" applyBorder="1" applyAlignment="1">
      <alignment vertical="top" wrapText="1"/>
      <protection/>
    </xf>
    <xf numFmtId="172" fontId="12" fillId="0" borderId="13" xfId="68" applyNumberFormat="1" applyFont="1" applyFill="1" applyBorder="1" applyAlignment="1">
      <alignment horizontal="center" vertical="top"/>
    </xf>
    <xf numFmtId="0" fontId="10" fillId="0" borderId="13" xfId="53" applyFont="1" applyFill="1" applyBorder="1" applyAlignment="1">
      <alignment horizontal="center" vertical="center" wrapText="1"/>
      <protection/>
    </xf>
    <xf numFmtId="0" fontId="12" fillId="0" borderId="23" xfId="53" applyFont="1" applyFill="1" applyBorder="1" applyAlignment="1">
      <alignment vertical="top" wrapText="1"/>
      <protection/>
    </xf>
    <xf numFmtId="0" fontId="10" fillId="0" borderId="23" xfId="53" applyFont="1" applyFill="1" applyBorder="1" applyAlignment="1">
      <alignment horizontal="center" vertical="top" wrapText="1"/>
      <protection/>
    </xf>
    <xf numFmtId="172" fontId="12" fillId="0" borderId="10" xfId="68" applyNumberFormat="1" applyFont="1" applyFill="1" applyBorder="1" applyAlignment="1">
      <alignment horizontal="center" vertical="top"/>
    </xf>
    <xf numFmtId="172" fontId="10" fillId="0" borderId="10" xfId="53" applyNumberFormat="1" applyFont="1" applyFill="1" applyBorder="1" applyAlignment="1">
      <alignment horizontal="center" vertical="top" wrapText="1"/>
      <protection/>
    </xf>
    <xf numFmtId="172" fontId="10" fillId="0" borderId="13" xfId="53" applyNumberFormat="1" applyFont="1" applyFill="1" applyBorder="1" applyAlignment="1">
      <alignment horizontal="center" vertical="top" wrapText="1"/>
      <protection/>
    </xf>
    <xf numFmtId="0" fontId="23" fillId="0" borderId="10" xfId="53" applyFont="1" applyFill="1" applyBorder="1" applyAlignment="1">
      <alignment horizontal="left" vertical="center" wrapText="1"/>
      <protection/>
    </xf>
    <xf numFmtId="172" fontId="23" fillId="0" borderId="10" xfId="53" applyNumberFormat="1" applyFont="1" applyFill="1" applyBorder="1" applyAlignment="1">
      <alignment horizontal="center" vertical="top" wrapText="1"/>
      <protection/>
    </xf>
    <xf numFmtId="172" fontId="23" fillId="0" borderId="13" xfId="53" applyNumberFormat="1" applyFont="1" applyFill="1" applyBorder="1" applyAlignment="1">
      <alignment horizontal="center" vertical="top" wrapText="1"/>
      <protection/>
    </xf>
    <xf numFmtId="172" fontId="12" fillId="0" borderId="10" xfId="53" applyNumberFormat="1" applyFont="1" applyFill="1" applyBorder="1" applyAlignment="1">
      <alignment horizontal="center" vertical="top" wrapText="1"/>
      <protection/>
    </xf>
    <xf numFmtId="172" fontId="12" fillId="0" borderId="13" xfId="53" applyNumberFormat="1" applyFont="1" applyFill="1" applyBorder="1" applyAlignment="1">
      <alignment horizontal="center" vertical="top" wrapText="1"/>
      <protection/>
    </xf>
    <xf numFmtId="0" fontId="20" fillId="0" borderId="0" xfId="53" applyFont="1" applyFill="1" applyAlignment="1">
      <alignment horizontal="center" vertical="center"/>
      <protection/>
    </xf>
    <xf numFmtId="0" fontId="14" fillId="0" borderId="13" xfId="53" applyFont="1" applyFill="1" applyBorder="1" applyAlignment="1">
      <alignment vertical="top" wrapText="1"/>
      <protection/>
    </xf>
    <xf numFmtId="0" fontId="17" fillId="0" borderId="13" xfId="53" applyFont="1" applyFill="1" applyBorder="1" applyAlignment="1">
      <alignment vertical="top" wrapText="1"/>
      <protection/>
    </xf>
    <xf numFmtId="0" fontId="17" fillId="0" borderId="10" xfId="53" applyFont="1" applyFill="1" applyBorder="1" applyAlignment="1">
      <alignment horizontal="left" vertical="center" wrapText="1"/>
      <protection/>
    </xf>
    <xf numFmtId="172" fontId="18" fillId="0" borderId="0" xfId="68" applyNumberFormat="1" applyFont="1" applyFill="1" applyAlignment="1">
      <alignment horizontal="center" vertical="center"/>
    </xf>
    <xf numFmtId="43" fontId="18" fillId="0" borderId="0" xfId="68" applyFont="1" applyFill="1" applyAlignment="1">
      <alignment horizontal="center" vertical="center"/>
    </xf>
    <xf numFmtId="0" fontId="10" fillId="0" borderId="0" xfId="55" applyFont="1" applyFill="1" applyAlignment="1">
      <alignment vertical="top"/>
      <protection/>
    </xf>
    <xf numFmtId="43" fontId="14" fillId="0" borderId="0" xfId="69" applyFont="1" applyFill="1" applyAlignment="1">
      <alignment horizontal="center" vertical="center"/>
    </xf>
    <xf numFmtId="43" fontId="14" fillId="0" borderId="0" xfId="69" applyFont="1" applyFill="1" applyAlignment="1">
      <alignment horizontal="right" vertical="center"/>
    </xf>
    <xf numFmtId="0" fontId="10" fillId="0" borderId="0" xfId="55" applyFont="1" applyFill="1" applyBorder="1" applyAlignment="1">
      <alignment vertical="top"/>
      <protection/>
    </xf>
    <xf numFmtId="0" fontId="10" fillId="0" borderId="0" xfId="58" applyFont="1" applyFill="1" applyAlignment="1">
      <alignment horizontal="center" vertical="center"/>
      <protection/>
    </xf>
    <xf numFmtId="0" fontId="10" fillId="0" borderId="0" xfId="55" applyFont="1" applyFill="1" applyAlignment="1">
      <alignment horizontal="center" vertical="center"/>
      <protection/>
    </xf>
    <xf numFmtId="0" fontId="10" fillId="0" borderId="0" xfId="55" applyFont="1" applyFill="1" applyAlignment="1">
      <alignment wrapText="1"/>
      <protection/>
    </xf>
    <xf numFmtId="172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172" fontId="14" fillId="0" borderId="10" xfId="0" applyNumberFormat="1" applyFont="1" applyFill="1" applyBorder="1" applyAlignment="1">
      <alignment horizontal="center" vertical="center"/>
    </xf>
    <xf numFmtId="172" fontId="17" fillId="0" borderId="1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172" fontId="10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>
      <alignment horizontal="center" vertical="center" wrapText="1"/>
    </xf>
    <xf numFmtId="0" fontId="62" fillId="0" borderId="0" xfId="0" applyFont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/>
    </xf>
    <xf numFmtId="0" fontId="14" fillId="0" borderId="0" xfId="0" applyFont="1" applyFill="1" applyAlignment="1">
      <alignment vertical="center"/>
    </xf>
    <xf numFmtId="172" fontId="14" fillId="0" borderId="0" xfId="0" applyNumberFormat="1" applyFont="1" applyFill="1" applyAlignment="1">
      <alignment/>
    </xf>
    <xf numFmtId="172" fontId="22" fillId="0" borderId="13" xfId="53" applyNumberFormat="1" applyFont="1" applyFill="1" applyBorder="1" applyAlignment="1">
      <alignment horizontal="center" vertical="center" wrapText="1"/>
      <protection/>
    </xf>
    <xf numFmtId="172" fontId="11" fillId="0" borderId="13" xfId="53" applyNumberFormat="1" applyFont="1" applyFill="1" applyBorder="1" applyAlignment="1">
      <alignment horizontal="center" vertical="center" wrapText="1"/>
      <protection/>
    </xf>
    <xf numFmtId="172" fontId="12" fillId="0" borderId="10" xfId="68" applyNumberFormat="1" applyFont="1" applyFill="1" applyBorder="1" applyAlignment="1">
      <alignment horizontal="center" vertical="center" wrapText="1"/>
    </xf>
    <xf numFmtId="43" fontId="10" fillId="0" borderId="10" xfId="66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77" fillId="0" borderId="0" xfId="0" applyFont="1" applyFill="1" applyAlignment="1">
      <alignment horizontal="right"/>
    </xf>
    <xf numFmtId="172" fontId="12" fillId="0" borderId="10" xfId="69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62" fillId="0" borderId="10" xfId="0" applyFont="1" applyBorder="1" applyAlignment="1">
      <alignment vertical="center"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172" fontId="17" fillId="0" borderId="10" xfId="57" applyNumberFormat="1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vertical="top" wrapText="1"/>
    </xf>
    <xf numFmtId="1" fontId="10" fillId="0" borderId="0" xfId="69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172" fontId="10" fillId="0" borderId="0" xfId="69" applyNumberFormat="1" applyFont="1" applyFill="1" applyAlignment="1">
      <alignment horizontal="center" vertical="center"/>
    </xf>
    <xf numFmtId="1" fontId="10" fillId="0" borderId="0" xfId="53" applyNumberFormat="1" applyFont="1" applyFill="1" applyAlignment="1">
      <alignment horizontal="center" vertical="center"/>
      <protection/>
    </xf>
    <xf numFmtId="1" fontId="10" fillId="0" borderId="0" xfId="57" applyNumberFormat="1" applyFont="1" applyFill="1" applyAlignment="1">
      <alignment horizontal="center" vertical="center"/>
      <protection/>
    </xf>
    <xf numFmtId="1" fontId="12" fillId="0" borderId="10" xfId="69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right" vertical="center" wrapText="1"/>
    </xf>
    <xf numFmtId="172" fontId="12" fillId="0" borderId="10" xfId="69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1" fontId="10" fillId="0" borderId="10" xfId="69" applyNumberFormat="1" applyFont="1" applyFill="1" applyBorder="1" applyAlignment="1">
      <alignment horizontal="center" vertical="center" wrapText="1"/>
    </xf>
    <xf numFmtId="172" fontId="10" fillId="0" borderId="10" xfId="69" applyNumberFormat="1" applyFont="1" applyFill="1" applyBorder="1" applyAlignment="1">
      <alignment horizontal="right" vertical="center" wrapText="1"/>
    </xf>
    <xf numFmtId="172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left"/>
    </xf>
    <xf numFmtId="1" fontId="10" fillId="0" borderId="10" xfId="69" applyNumberFormat="1" applyFont="1" applyFill="1" applyBorder="1" applyAlignment="1">
      <alignment horizontal="center" vertical="center"/>
    </xf>
    <xf numFmtId="172" fontId="10" fillId="0" borderId="10" xfId="69" applyNumberFormat="1" applyFont="1" applyFill="1" applyBorder="1" applyAlignment="1">
      <alignment horizontal="center" vertical="center"/>
    </xf>
    <xf numFmtId="172" fontId="10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top"/>
    </xf>
    <xf numFmtId="1" fontId="12" fillId="0" borderId="10" xfId="69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53" applyFont="1" applyFill="1" applyBorder="1" applyAlignment="1">
      <alignment vertical="top"/>
      <protection/>
    </xf>
    <xf numFmtId="43" fontId="12" fillId="0" borderId="10" xfId="69" applyFont="1" applyFill="1" applyBorder="1" applyAlignment="1">
      <alignment horizontal="center" vertical="center"/>
    </xf>
    <xf numFmtId="43" fontId="10" fillId="0" borderId="10" xfId="69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174" fontId="10" fillId="0" borderId="10" xfId="0" applyNumberFormat="1" applyFont="1" applyFill="1" applyBorder="1" applyAlignment="1">
      <alignment vertical="top" wrapText="1"/>
    </xf>
    <xf numFmtId="172" fontId="10" fillId="0" borderId="0" xfId="0" applyNumberFormat="1" applyFont="1" applyFill="1" applyAlignment="1">
      <alignment/>
    </xf>
    <xf numFmtId="49" fontId="12" fillId="0" borderId="10" xfId="53" applyNumberFormat="1" applyFont="1" applyFill="1" applyBorder="1" applyAlignment="1">
      <alignment horizontal="left" vertical="center" wrapText="1"/>
      <protection/>
    </xf>
    <xf numFmtId="49" fontId="10" fillId="0" borderId="10" xfId="53" applyNumberFormat="1" applyFont="1" applyFill="1" applyBorder="1" applyAlignment="1">
      <alignment horizontal="left" vertical="center" wrapText="1"/>
      <protection/>
    </xf>
    <xf numFmtId="172" fontId="12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/>
    </xf>
    <xf numFmtId="174" fontId="12" fillId="0" borderId="10" xfId="0" applyNumberFormat="1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49" fontId="12" fillId="0" borderId="10" xfId="56" applyNumberFormat="1" applyFont="1" applyFill="1" applyBorder="1" applyAlignment="1">
      <alignment horizontal="left" vertical="center" wrapText="1"/>
      <protection/>
    </xf>
    <xf numFmtId="172" fontId="10" fillId="0" borderId="1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right" vertical="center"/>
    </xf>
    <xf numFmtId="172" fontId="49" fillId="0" borderId="0" xfId="0" applyNumberFormat="1" applyFont="1" applyFill="1" applyAlignment="1">
      <alignment horizontal="right"/>
    </xf>
    <xf numFmtId="0" fontId="0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left" vertical="top" wrapText="1"/>
    </xf>
    <xf numFmtId="0" fontId="12" fillId="0" borderId="10" xfId="53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12" fillId="0" borderId="10" xfId="53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8" fillId="0" borderId="0" xfId="53" applyFont="1" applyFill="1" applyAlignment="1">
      <alignment horizontal="center" vertical="center" wrapText="1"/>
      <protection/>
    </xf>
    <xf numFmtId="0" fontId="72" fillId="0" borderId="0" xfId="0" applyFont="1" applyFill="1" applyAlignment="1">
      <alignment vertical="center"/>
    </xf>
    <xf numFmtId="172" fontId="12" fillId="0" borderId="13" xfId="53" applyNumberFormat="1" applyFont="1" applyFill="1" applyBorder="1" applyAlignment="1">
      <alignment horizontal="center" vertical="center"/>
      <protection/>
    </xf>
    <xf numFmtId="172" fontId="12" fillId="0" borderId="23" xfId="53" applyNumberFormat="1" applyFont="1" applyFill="1" applyBorder="1" applyAlignment="1">
      <alignment horizontal="center" vertical="center"/>
      <protection/>
    </xf>
    <xf numFmtId="172" fontId="12" fillId="0" borderId="15" xfId="53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 wrapText="1"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0" fontId="12" fillId="0" borderId="24" xfId="53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172" fontId="12" fillId="0" borderId="16" xfId="53" applyNumberFormat="1" applyFont="1" applyFill="1" applyBorder="1" applyAlignment="1">
      <alignment horizontal="center" vertical="center" wrapText="1"/>
      <protection/>
    </xf>
    <xf numFmtId="172" fontId="12" fillId="0" borderId="17" xfId="53" applyNumberFormat="1" applyFont="1" applyFill="1" applyBorder="1" applyAlignment="1">
      <alignment horizontal="center" vertical="center" wrapText="1"/>
      <protection/>
    </xf>
    <xf numFmtId="172" fontId="12" fillId="0" borderId="18" xfId="53" applyNumberFormat="1" applyFont="1" applyFill="1" applyBorder="1" applyAlignment="1">
      <alignment horizontal="center" vertical="center" wrapText="1"/>
      <protection/>
    </xf>
    <xf numFmtId="172" fontId="12" fillId="0" borderId="14" xfId="53" applyNumberFormat="1" applyFont="1" applyFill="1" applyBorder="1" applyAlignment="1">
      <alignment horizontal="center" vertical="center" wrapText="1"/>
      <protection/>
    </xf>
    <xf numFmtId="172" fontId="12" fillId="0" borderId="20" xfId="53" applyNumberFormat="1" applyFont="1" applyFill="1" applyBorder="1" applyAlignment="1">
      <alignment horizontal="center" vertical="center" wrapText="1"/>
      <protection/>
    </xf>
    <xf numFmtId="172" fontId="12" fillId="0" borderId="25" xfId="53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4" fillId="0" borderId="11" xfId="53" applyFont="1" applyFill="1" applyBorder="1" applyAlignment="1">
      <alignment horizontal="center" vertical="center"/>
      <protection/>
    </xf>
    <xf numFmtId="0" fontId="0" fillId="0" borderId="2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0" fillId="0" borderId="11" xfId="53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8" fillId="0" borderId="0" xfId="53" applyFont="1" applyFill="1" applyAlignment="1">
      <alignment horizontal="center" vertical="top" wrapText="1"/>
      <protection/>
    </xf>
    <xf numFmtId="0" fontId="72" fillId="0" borderId="0" xfId="0" applyFont="1" applyFill="1" applyAlignment="1">
      <alignment horizontal="center" vertical="top" wrapText="1"/>
    </xf>
    <xf numFmtId="0" fontId="17" fillId="0" borderId="10" xfId="53" applyFont="1" applyFill="1" applyBorder="1" applyAlignment="1">
      <alignment horizontal="center" vertical="center" wrapText="1"/>
      <protection/>
    </xf>
    <xf numFmtId="49" fontId="17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10" fillId="0" borderId="10" xfId="53" applyFont="1" applyFill="1" applyBorder="1" applyAlignment="1">
      <alignment horizontal="center" vertical="center"/>
      <protection/>
    </xf>
    <xf numFmtId="0" fontId="14" fillId="0" borderId="10" xfId="0" applyFont="1" applyFill="1" applyBorder="1" applyAlignment="1">
      <alignment horizontal="center" vertical="center"/>
    </xf>
    <xf numFmtId="172" fontId="12" fillId="0" borderId="23" xfId="53" applyNumberFormat="1" applyFont="1" applyFill="1" applyBorder="1" applyAlignment="1">
      <alignment horizontal="center" vertical="center" wrapText="1"/>
      <protection/>
    </xf>
    <xf numFmtId="172" fontId="12" fillId="0" borderId="15" xfId="53" applyNumberFormat="1" applyFont="1" applyFill="1" applyBorder="1" applyAlignment="1">
      <alignment horizontal="center" vertical="center" wrapText="1"/>
      <protection/>
    </xf>
    <xf numFmtId="0" fontId="12" fillId="0" borderId="10" xfId="55" applyFont="1" applyFill="1" applyBorder="1" applyAlignment="1">
      <alignment horizontal="left" vertical="center" wrapText="1"/>
      <protection/>
    </xf>
    <xf numFmtId="0" fontId="8" fillId="0" borderId="0" xfId="57" applyFont="1" applyFill="1" applyAlignment="1">
      <alignment horizontal="center" vertical="center" wrapText="1"/>
      <protection/>
    </xf>
    <xf numFmtId="0" fontId="80" fillId="0" borderId="0" xfId="0" applyFont="1" applyFill="1" applyAlignment="1">
      <alignment/>
    </xf>
    <xf numFmtId="172" fontId="10" fillId="0" borderId="0" xfId="53" applyNumberFormat="1" applyFont="1" applyFill="1" applyAlignment="1">
      <alignment horizontal="right" vertical="center"/>
      <protection/>
    </xf>
    <xf numFmtId="172" fontId="12" fillId="0" borderId="10" xfId="69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Alignment="1">
      <alignment horizontal="right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 wrapText="1"/>
    </xf>
    <xf numFmtId="0" fontId="0" fillId="0" borderId="23" xfId="0" applyFill="1" applyBorder="1" applyAlignment="1">
      <alignment wrapText="1"/>
    </xf>
    <xf numFmtId="0" fontId="0" fillId="0" borderId="15" xfId="0" applyFill="1" applyBorder="1" applyAlignment="1">
      <alignment wrapText="1"/>
    </xf>
    <xf numFmtId="49" fontId="10" fillId="0" borderId="13" xfId="56" applyNumberFormat="1" applyFont="1" applyFill="1" applyBorder="1" applyAlignment="1">
      <alignment horizontal="left" vertical="center" wrapText="1"/>
      <protection/>
    </xf>
    <xf numFmtId="0" fontId="0" fillId="0" borderId="23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49" fontId="12" fillId="0" borderId="13" xfId="56" applyNumberFormat="1" applyFont="1" applyFill="1" applyBorder="1" applyAlignment="1">
      <alignment horizontal="left" vertical="center" wrapText="1"/>
      <protection/>
    </xf>
    <xf numFmtId="49" fontId="12" fillId="0" borderId="16" xfId="53" applyNumberFormat="1" applyFont="1" applyFill="1" applyBorder="1" applyAlignment="1">
      <alignment horizontal="center" vertical="center" wrapText="1"/>
      <protection/>
    </xf>
    <xf numFmtId="49" fontId="12" fillId="0" borderId="17" xfId="53" applyNumberFormat="1" applyFont="1" applyFill="1" applyBorder="1" applyAlignment="1">
      <alignment horizontal="center" vertical="center" wrapText="1"/>
      <protection/>
    </xf>
    <xf numFmtId="49" fontId="12" fillId="0" borderId="18" xfId="53" applyNumberFormat="1" applyFont="1" applyFill="1" applyBorder="1" applyAlignment="1">
      <alignment horizontal="center" vertical="center" wrapText="1"/>
      <protection/>
    </xf>
    <xf numFmtId="172" fontId="3" fillId="0" borderId="0" xfId="0" applyNumberFormat="1" applyFont="1" applyFill="1" applyAlignment="1">
      <alignment horizontal="right"/>
    </xf>
    <xf numFmtId="172" fontId="49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 vertical="center" wrapText="1"/>
    </xf>
    <xf numFmtId="0" fontId="12" fillId="0" borderId="0" xfId="53" applyFont="1" applyFill="1" applyAlignment="1">
      <alignment horizontal="center" vertical="center" wrapText="1"/>
      <protection/>
    </xf>
    <xf numFmtId="49" fontId="12" fillId="0" borderId="13" xfId="53" applyNumberFormat="1" applyFont="1" applyFill="1" applyBorder="1" applyAlignment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top" wrapText="1"/>
    </xf>
    <xf numFmtId="0" fontId="0" fillId="0" borderId="23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2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9" fillId="0" borderId="0" xfId="53" applyFont="1" applyFill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172" fontId="12" fillId="0" borderId="10" xfId="68" applyNumberFormat="1" applyFont="1" applyFill="1" applyBorder="1" applyAlignment="1">
      <alignment horizontal="center" vertical="center" wrapText="1"/>
    </xf>
    <xf numFmtId="172" fontId="12" fillId="0" borderId="11" xfId="68" applyNumberFormat="1" applyFont="1" applyFill="1" applyBorder="1" applyAlignment="1">
      <alignment horizontal="center" vertical="center" wrapText="1"/>
    </xf>
    <xf numFmtId="172" fontId="62" fillId="0" borderId="12" xfId="0" applyNumberFormat="1" applyFont="1" applyFill="1" applyBorder="1" applyAlignment="1">
      <alignment horizontal="center" vertical="center" wrapText="1"/>
    </xf>
    <xf numFmtId="172" fontId="12" fillId="0" borderId="13" xfId="68" applyNumberFormat="1" applyFont="1" applyFill="1" applyBorder="1" applyAlignment="1">
      <alignment horizontal="center" vertical="center" wrapText="1"/>
    </xf>
    <xf numFmtId="172" fontId="12" fillId="0" borderId="15" xfId="68" applyNumberFormat="1" applyFont="1" applyFill="1" applyBorder="1" applyAlignment="1">
      <alignment horizontal="center" vertical="center" wrapText="1"/>
    </xf>
    <xf numFmtId="0" fontId="12" fillId="0" borderId="16" xfId="53" applyFont="1" applyFill="1" applyBorder="1" applyAlignment="1">
      <alignment horizontal="center" vertical="center" wrapText="1"/>
      <protection/>
    </xf>
    <xf numFmtId="0" fontId="12" fillId="0" borderId="18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25" xfId="53" applyFont="1" applyFill="1" applyBorder="1" applyAlignment="1">
      <alignment horizontal="center" vertical="center" wrapText="1"/>
      <protection/>
    </xf>
    <xf numFmtId="0" fontId="17" fillId="0" borderId="13" xfId="53" applyFont="1" applyFill="1" applyBorder="1" applyAlignment="1">
      <alignment horizontal="center" vertical="top" wrapText="1"/>
      <protection/>
    </xf>
    <xf numFmtId="0" fontId="17" fillId="0" borderId="23" xfId="53" applyFont="1" applyFill="1" applyBorder="1" applyAlignment="1">
      <alignment horizontal="center" vertical="top" wrapText="1"/>
      <protection/>
    </xf>
    <xf numFmtId="0" fontId="17" fillId="0" borderId="15" xfId="53" applyFont="1" applyFill="1" applyBorder="1" applyAlignment="1">
      <alignment horizontal="center" vertical="top" wrapText="1"/>
      <protection/>
    </xf>
    <xf numFmtId="0" fontId="14" fillId="0" borderId="23" xfId="53" applyFont="1" applyFill="1" applyBorder="1" applyAlignment="1">
      <alignment horizontal="left" vertical="top" wrapText="1"/>
      <protection/>
    </xf>
    <xf numFmtId="0" fontId="14" fillId="0" borderId="15" xfId="53" applyFont="1" applyFill="1" applyBorder="1" applyAlignment="1">
      <alignment horizontal="left" vertical="top" wrapText="1"/>
      <protection/>
    </xf>
    <xf numFmtId="0" fontId="17" fillId="0" borderId="13" xfId="53" applyFont="1" applyFill="1" applyBorder="1" applyAlignment="1">
      <alignment horizontal="center" vertical="center" wrapText="1"/>
      <protection/>
    </xf>
    <xf numFmtId="0" fontId="17" fillId="0" borderId="23" xfId="53" applyFont="1" applyFill="1" applyBorder="1" applyAlignment="1">
      <alignment horizontal="center" vertical="center" wrapText="1"/>
      <protection/>
    </xf>
    <xf numFmtId="0" fontId="17" fillId="0" borderId="15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23" xfId="53" applyFont="1" applyFill="1" applyBorder="1" applyAlignment="1">
      <alignment horizontal="center" vertical="center" wrapText="1"/>
      <protection/>
    </xf>
    <xf numFmtId="0" fontId="21" fillId="0" borderId="15" xfId="53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left" vertical="top" wrapText="1"/>
      <protection/>
    </xf>
    <xf numFmtId="0" fontId="10" fillId="0" borderId="15" xfId="53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 wrapText="1"/>
    </xf>
    <xf numFmtId="172" fontId="12" fillId="0" borderId="13" xfId="53" applyNumberFormat="1" applyFont="1" applyFill="1" applyBorder="1" applyAlignment="1">
      <alignment horizontal="center" vertical="top"/>
      <protection/>
    </xf>
    <xf numFmtId="172" fontId="12" fillId="0" borderId="15" xfId="53" applyNumberFormat="1" applyFont="1" applyFill="1" applyBorder="1" applyAlignment="1">
      <alignment horizontal="center" vertical="top"/>
      <protection/>
    </xf>
    <xf numFmtId="0" fontId="22" fillId="0" borderId="13" xfId="53" applyFont="1" applyFill="1" applyBorder="1" applyAlignment="1">
      <alignment horizontal="center" vertical="top" wrapText="1"/>
      <protection/>
    </xf>
    <xf numFmtId="0" fontId="22" fillId="0" borderId="23" xfId="53" applyFont="1" applyFill="1" applyBorder="1" applyAlignment="1">
      <alignment horizontal="center" vertical="top" wrapText="1"/>
      <protection/>
    </xf>
    <xf numFmtId="0" fontId="22" fillId="0" borderId="15" xfId="53" applyFont="1" applyFill="1" applyBorder="1" applyAlignment="1">
      <alignment horizontal="center" vertical="top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vertical="center" wrapText="1"/>
      <protection/>
    </xf>
    <xf numFmtId="0" fontId="10" fillId="0" borderId="12" xfId="53" applyFont="1" applyFill="1" applyBorder="1" applyAlignment="1">
      <alignment vertical="center" wrapText="1"/>
      <protection/>
    </xf>
    <xf numFmtId="0" fontId="10" fillId="0" borderId="11" xfId="53" applyFont="1" applyFill="1" applyBorder="1" applyAlignment="1">
      <alignment vertical="top" wrapText="1"/>
      <protection/>
    </xf>
    <xf numFmtId="0" fontId="10" fillId="0" borderId="12" xfId="53" applyFont="1" applyFill="1" applyBorder="1" applyAlignment="1">
      <alignment vertical="top" wrapText="1"/>
      <protection/>
    </xf>
    <xf numFmtId="172" fontId="10" fillId="0" borderId="13" xfId="53" applyNumberFormat="1" applyFont="1" applyFill="1" applyBorder="1" applyAlignment="1">
      <alignment horizontal="left" vertical="top"/>
      <protection/>
    </xf>
    <xf numFmtId="172" fontId="10" fillId="0" borderId="15" xfId="53" applyNumberFormat="1" applyFont="1" applyFill="1" applyBorder="1" applyAlignment="1">
      <alignment horizontal="left" vertical="top"/>
      <protection/>
    </xf>
    <xf numFmtId="0" fontId="22" fillId="0" borderId="13" xfId="53" applyFont="1" applyFill="1" applyBorder="1" applyAlignment="1">
      <alignment horizontal="left" vertical="top" wrapText="1"/>
      <protection/>
    </xf>
    <xf numFmtId="0" fontId="22" fillId="0" borderId="15" xfId="53" applyFont="1" applyFill="1" applyBorder="1" applyAlignment="1">
      <alignment horizontal="left" vertical="top" wrapText="1"/>
      <protection/>
    </xf>
    <xf numFmtId="0" fontId="12" fillId="0" borderId="13" xfId="68" applyNumberFormat="1" applyFont="1" applyFill="1" applyBorder="1" applyAlignment="1">
      <alignment horizontal="center" vertical="top"/>
    </xf>
    <xf numFmtId="0" fontId="12" fillId="0" borderId="15" xfId="68" applyNumberFormat="1" applyFont="1" applyFill="1" applyBorder="1" applyAlignment="1">
      <alignment horizontal="center" vertical="top"/>
    </xf>
    <xf numFmtId="172" fontId="12" fillId="0" borderId="13" xfId="68" applyNumberFormat="1" applyFont="1" applyFill="1" applyBorder="1" applyAlignment="1">
      <alignment horizontal="center" vertical="top"/>
    </xf>
    <xf numFmtId="172" fontId="12" fillId="0" borderId="15" xfId="68" applyNumberFormat="1" applyFont="1" applyFill="1" applyBorder="1" applyAlignment="1">
      <alignment horizontal="center" vertical="top"/>
    </xf>
    <xf numFmtId="0" fontId="10" fillId="0" borderId="13" xfId="53" applyFont="1" applyFill="1" applyBorder="1" applyAlignment="1">
      <alignment horizontal="left" vertical="center" wrapText="1"/>
      <protection/>
    </xf>
    <xf numFmtId="0" fontId="10" fillId="0" borderId="15" xfId="53" applyFont="1" applyFill="1" applyBorder="1" applyAlignment="1">
      <alignment horizontal="left" vertical="center" wrapText="1"/>
      <protection/>
    </xf>
    <xf numFmtId="0" fontId="22" fillId="0" borderId="13" xfId="53" applyFont="1" applyFill="1" applyBorder="1" applyAlignment="1">
      <alignment horizontal="left" vertical="center" wrapText="1"/>
      <protection/>
    </xf>
    <xf numFmtId="0" fontId="22" fillId="0" borderId="15" xfId="53" applyFont="1" applyFill="1" applyBorder="1" applyAlignment="1">
      <alignment horizontal="left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top" wrapText="1"/>
    </xf>
    <xf numFmtId="0" fontId="10" fillId="0" borderId="13" xfId="53" applyFont="1" applyFill="1" applyBorder="1" applyAlignment="1">
      <alignment horizontal="center" vertical="center" wrapText="1"/>
      <protection/>
    </xf>
    <xf numFmtId="0" fontId="10" fillId="0" borderId="15" xfId="53" applyFont="1" applyFill="1" applyBorder="1" applyAlignment="1">
      <alignment horizontal="center" vertical="center" wrapText="1"/>
      <protection/>
    </xf>
    <xf numFmtId="172" fontId="12" fillId="0" borderId="13" xfId="53" applyNumberFormat="1" applyFont="1" applyFill="1" applyBorder="1" applyAlignment="1">
      <alignment horizontal="center" vertical="top" wrapText="1"/>
      <protection/>
    </xf>
    <xf numFmtId="172" fontId="12" fillId="0" borderId="15" xfId="53" applyNumberFormat="1" applyFont="1" applyFill="1" applyBorder="1" applyAlignment="1">
      <alignment horizontal="center" vertical="top" wrapText="1"/>
      <protection/>
    </xf>
    <xf numFmtId="0" fontId="21" fillId="0" borderId="13" xfId="53" applyFont="1" applyFill="1" applyBorder="1" applyAlignment="1">
      <alignment horizontal="center" vertical="top" wrapText="1"/>
      <protection/>
    </xf>
    <xf numFmtId="0" fontId="21" fillId="0" borderId="23" xfId="53" applyFont="1" applyFill="1" applyBorder="1" applyAlignment="1">
      <alignment horizontal="center" vertical="top" wrapText="1"/>
      <protection/>
    </xf>
    <xf numFmtId="0" fontId="21" fillId="0" borderId="15" xfId="53" applyFont="1" applyFill="1" applyBorder="1" applyAlignment="1">
      <alignment horizontal="center" vertical="top" wrapText="1"/>
      <protection/>
    </xf>
    <xf numFmtId="0" fontId="14" fillId="0" borderId="13" xfId="53" applyFont="1" applyFill="1" applyBorder="1" applyAlignment="1">
      <alignment vertical="top" wrapText="1"/>
      <protection/>
    </xf>
    <xf numFmtId="0" fontId="0" fillId="0" borderId="15" xfId="0" applyFont="1" applyFill="1" applyBorder="1" applyAlignment="1">
      <alignment vertical="top" wrapText="1"/>
    </xf>
    <xf numFmtId="172" fontId="12" fillId="0" borderId="13" xfId="53" applyNumberFormat="1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8" fillId="0" borderId="0" xfId="58" applyFont="1" applyFill="1" applyBorder="1" applyAlignment="1">
      <alignment horizontal="center" vertical="top" wrapText="1"/>
      <protection/>
    </xf>
    <xf numFmtId="0" fontId="72" fillId="0" borderId="0" xfId="0" applyFont="1" applyFill="1" applyAlignment="1">
      <alignment wrapText="1"/>
    </xf>
    <xf numFmtId="0" fontId="72" fillId="0" borderId="0" xfId="0" applyFont="1" applyFill="1" applyAlignment="1">
      <alignment/>
    </xf>
    <xf numFmtId="0" fontId="12" fillId="0" borderId="11" xfId="55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wrapText="1"/>
    </xf>
    <xf numFmtId="0" fontId="12" fillId="0" borderId="13" xfId="58" applyFont="1" applyFill="1" applyBorder="1" applyAlignment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81" fillId="0" borderId="0" xfId="0" applyFont="1" applyAlignment="1">
      <alignment vertical="center" wrapText="1"/>
    </xf>
    <xf numFmtId="0" fontId="17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2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9" fillId="0" borderId="11" xfId="0" applyFont="1" applyFill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172" fontId="3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186" fontId="12" fillId="0" borderId="10" xfId="53" applyNumberFormat="1" applyFont="1" applyFill="1" applyBorder="1" applyAlignment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 2" xfId="57"/>
    <cellStyle name="Обычный_Приложение 20. Межбюджетка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4">
      <pane xSplit="2" ySplit="11" topLeftCell="C31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H8" sqref="H8"/>
    </sheetView>
  </sheetViews>
  <sheetFormatPr defaultColWidth="10.00390625" defaultRowHeight="15"/>
  <cols>
    <col min="1" max="1" width="25.28125" style="45" customWidth="1"/>
    <col min="2" max="2" width="55.57421875" style="45" customWidth="1"/>
    <col min="3" max="3" width="14.7109375" style="58" customWidth="1"/>
    <col min="4" max="4" width="10.7109375" style="58" customWidth="1"/>
    <col min="5" max="5" width="11.28125" style="58" customWidth="1"/>
    <col min="6" max="6" width="10.7109375" style="45" customWidth="1"/>
    <col min="7" max="7" width="10.00390625" style="45" customWidth="1"/>
    <col min="8" max="16384" width="10.00390625" style="45" customWidth="1"/>
  </cols>
  <sheetData>
    <row r="1" spans="2:8" s="1" customFormat="1" ht="15">
      <c r="B1" s="35"/>
      <c r="C1" s="40"/>
      <c r="D1" s="12"/>
      <c r="F1" s="25" t="s">
        <v>0</v>
      </c>
      <c r="H1" s="25"/>
    </row>
    <row r="2" spans="2:8" s="1" customFormat="1" ht="15">
      <c r="B2" s="32"/>
      <c r="C2" s="40"/>
      <c r="D2" s="12"/>
      <c r="F2" s="25" t="s">
        <v>1</v>
      </c>
      <c r="H2" s="25"/>
    </row>
    <row r="3" spans="2:8" s="1" customFormat="1" ht="15">
      <c r="B3" s="32"/>
      <c r="D3" s="12"/>
      <c r="F3" s="25" t="s">
        <v>2</v>
      </c>
      <c r="H3" s="25"/>
    </row>
    <row r="4" spans="2:8" s="1" customFormat="1" ht="15">
      <c r="B4" s="32"/>
      <c r="D4" s="12"/>
      <c r="F4" s="25" t="s">
        <v>0</v>
      </c>
      <c r="H4" s="25"/>
    </row>
    <row r="5" spans="2:8" s="1" customFormat="1" ht="15">
      <c r="B5" s="32"/>
      <c r="D5" s="12"/>
      <c r="F5" s="25" t="s">
        <v>1</v>
      </c>
      <c r="H5" s="25"/>
    </row>
    <row r="6" spans="2:8" s="1" customFormat="1" ht="15">
      <c r="B6" s="32"/>
      <c r="D6" s="12"/>
      <c r="F6" s="25" t="s">
        <v>2</v>
      </c>
      <c r="H6" s="25"/>
    </row>
    <row r="7" spans="2:8" s="1" customFormat="1" ht="15.75" customHeight="1">
      <c r="B7" s="32"/>
      <c r="C7" s="40"/>
      <c r="D7" s="12"/>
      <c r="F7" s="33" t="s">
        <v>809</v>
      </c>
      <c r="H7" s="33"/>
    </row>
    <row r="8" spans="2:8" s="1" customFormat="1" ht="15">
      <c r="B8" s="32"/>
      <c r="C8" s="40"/>
      <c r="D8" s="12"/>
      <c r="E8" s="32"/>
      <c r="F8" s="25" t="s">
        <v>860</v>
      </c>
      <c r="G8" s="32"/>
      <c r="H8" s="25"/>
    </row>
    <row r="9" spans="3:6" s="1" customFormat="1" ht="12.75">
      <c r="C9" s="12"/>
      <c r="D9" s="35"/>
      <c r="E9" s="32"/>
      <c r="F9" s="32"/>
    </row>
    <row r="10" spans="1:6" s="41" customFormat="1" ht="43.5" customHeight="1">
      <c r="A10" s="421" t="s">
        <v>746</v>
      </c>
      <c r="B10" s="421"/>
      <c r="C10" s="422"/>
      <c r="D10" s="422"/>
      <c r="E10" s="422"/>
      <c r="F10" s="422"/>
    </row>
    <row r="11" spans="1:6" s="41" customFormat="1" ht="14.25" customHeight="1">
      <c r="A11" s="24"/>
      <c r="B11" s="24"/>
      <c r="C11" s="42"/>
      <c r="D11" s="42"/>
      <c r="E11" s="42"/>
      <c r="F11" s="42"/>
    </row>
    <row r="12" spans="1:5" ht="12.75" customHeight="1">
      <c r="A12" s="43"/>
      <c r="B12" s="43"/>
      <c r="C12" s="44"/>
      <c r="D12" s="44"/>
      <c r="E12" s="44"/>
    </row>
    <row r="13" spans="1:7" s="41" customFormat="1" ht="63.75" customHeight="1">
      <c r="A13" s="419" t="s">
        <v>745</v>
      </c>
      <c r="B13" s="417" t="s">
        <v>715</v>
      </c>
      <c r="C13" s="423" t="s">
        <v>741</v>
      </c>
      <c r="D13" s="424"/>
      <c r="E13" s="424"/>
      <c r="F13" s="424"/>
      <c r="G13" s="425"/>
    </row>
    <row r="14" spans="1:7" s="41" customFormat="1" ht="45" customHeight="1">
      <c r="A14" s="420"/>
      <c r="B14" s="418"/>
      <c r="C14" s="46" t="s">
        <v>807</v>
      </c>
      <c r="D14" s="46" t="s">
        <v>859</v>
      </c>
      <c r="E14" s="47" t="s">
        <v>808</v>
      </c>
      <c r="F14" s="47" t="s">
        <v>742</v>
      </c>
      <c r="G14" s="47" t="s">
        <v>743</v>
      </c>
    </row>
    <row r="15" spans="1:7" s="15" customFormat="1" ht="33.75" customHeight="1">
      <c r="A15" s="10" t="s">
        <v>716</v>
      </c>
      <c r="B15" s="17" t="s">
        <v>717</v>
      </c>
      <c r="C15" s="27">
        <f>C16</f>
        <v>35000</v>
      </c>
      <c r="D15" s="27">
        <f>D16</f>
        <v>35000</v>
      </c>
      <c r="E15" s="27">
        <f aca="true" t="shared" si="0" ref="E15:E20">D15-C15</f>
        <v>0</v>
      </c>
      <c r="F15" s="27">
        <f>F16</f>
        <v>28500</v>
      </c>
      <c r="G15" s="27">
        <f>G16</f>
        <v>30000</v>
      </c>
    </row>
    <row r="16" spans="1:7" s="15" customFormat="1" ht="45" customHeight="1">
      <c r="A16" s="48" t="s">
        <v>718</v>
      </c>
      <c r="B16" s="6" t="s">
        <v>719</v>
      </c>
      <c r="C16" s="49">
        <f>36000-1000</f>
        <v>35000</v>
      </c>
      <c r="D16" s="49">
        <f>36000-1000</f>
        <v>35000</v>
      </c>
      <c r="E16" s="13">
        <f t="shared" si="0"/>
        <v>0</v>
      </c>
      <c r="F16" s="49">
        <v>28500</v>
      </c>
      <c r="G16" s="49">
        <v>30000</v>
      </c>
    </row>
    <row r="17" spans="1:7" s="16" customFormat="1" ht="37.5" customHeight="1">
      <c r="A17" s="10" t="s">
        <v>720</v>
      </c>
      <c r="B17" s="17" t="s">
        <v>721</v>
      </c>
      <c r="C17" s="27">
        <f>C18+C19</f>
        <v>0</v>
      </c>
      <c r="D17" s="27">
        <f>D18+D19</f>
        <v>0</v>
      </c>
      <c r="E17" s="27">
        <f t="shared" si="0"/>
        <v>0</v>
      </c>
      <c r="F17" s="27">
        <f>F18+F19</f>
        <v>0</v>
      </c>
      <c r="G17" s="27">
        <f>G18+G19</f>
        <v>0</v>
      </c>
    </row>
    <row r="18" spans="1:7" s="16" customFormat="1" ht="49.5" customHeight="1">
      <c r="A18" s="48" t="s">
        <v>722</v>
      </c>
      <c r="B18" s="6" t="s">
        <v>723</v>
      </c>
      <c r="C18" s="49">
        <v>30000</v>
      </c>
      <c r="D18" s="49">
        <v>30000</v>
      </c>
      <c r="E18" s="13">
        <f t="shared" si="0"/>
        <v>0</v>
      </c>
      <c r="F18" s="49">
        <v>30000</v>
      </c>
      <c r="G18" s="49">
        <v>30000</v>
      </c>
    </row>
    <row r="19" spans="1:7" s="16" customFormat="1" ht="53.25" customHeight="1">
      <c r="A19" s="48" t="s">
        <v>724</v>
      </c>
      <c r="B19" s="6" t="s">
        <v>725</v>
      </c>
      <c r="C19" s="49">
        <v>-30000</v>
      </c>
      <c r="D19" s="49">
        <v>-30000</v>
      </c>
      <c r="E19" s="13">
        <f t="shared" si="0"/>
        <v>0</v>
      </c>
      <c r="F19" s="49">
        <v>-30000</v>
      </c>
      <c r="G19" s="49">
        <v>-30000</v>
      </c>
    </row>
    <row r="20" spans="1:7" s="16" customFormat="1" ht="25.5" hidden="1">
      <c r="A20" s="10" t="s">
        <v>726</v>
      </c>
      <c r="B20" s="17" t="s">
        <v>727</v>
      </c>
      <c r="C20" s="27"/>
      <c r="D20" s="27"/>
      <c r="E20" s="13">
        <f t="shared" si="0"/>
        <v>0</v>
      </c>
      <c r="F20" s="50"/>
      <c r="G20" s="50"/>
    </row>
    <row r="21" spans="1:7" s="16" customFormat="1" ht="30" customHeight="1">
      <c r="A21" s="10" t="s">
        <v>726</v>
      </c>
      <c r="B21" s="17" t="s">
        <v>727</v>
      </c>
      <c r="C21" s="27">
        <f>801.9+12342.6+3005.7+11324.7+80.1+20-9000-123.7+945+100+1470+2648.5+90+3000+300+340.5+800</f>
        <v>28145.3</v>
      </c>
      <c r="D21" s="27">
        <f>801.9+12342.6+3005.7+11324.7+80.1+20-9000-123.7+945+100+1470+2648.5+90+3000+300+340.5+800</f>
        <v>28145.3</v>
      </c>
      <c r="E21" s="27">
        <f>D21-C21</f>
        <v>0</v>
      </c>
      <c r="F21" s="50"/>
      <c r="G21" s="50"/>
    </row>
    <row r="22" spans="1:7" s="15" customFormat="1" ht="42" customHeight="1">
      <c r="A22" s="10" t="s">
        <v>728</v>
      </c>
      <c r="B22" s="17" t="s">
        <v>729</v>
      </c>
      <c r="C22" s="27">
        <f>C24+C25+C23</f>
        <v>10000</v>
      </c>
      <c r="D22" s="27">
        <f>D24+D25+D23</f>
        <v>10000</v>
      </c>
      <c r="E22" s="27">
        <f aca="true" t="shared" si="1" ref="E22:E31">D22-C22</f>
        <v>0</v>
      </c>
      <c r="F22" s="27">
        <f>F24+F25+F23</f>
        <v>10000</v>
      </c>
      <c r="G22" s="27">
        <f>G24+G25+G23</f>
        <v>10000</v>
      </c>
    </row>
    <row r="23" spans="1:7" s="16" customFormat="1" ht="45" customHeight="1">
      <c r="A23" s="48" t="s">
        <v>730</v>
      </c>
      <c r="B23" s="6" t="s">
        <v>731</v>
      </c>
      <c r="C23" s="49">
        <v>10000</v>
      </c>
      <c r="D23" s="49">
        <v>10000</v>
      </c>
      <c r="E23" s="13">
        <f t="shared" si="1"/>
        <v>0</v>
      </c>
      <c r="F23" s="49">
        <v>10000</v>
      </c>
      <c r="G23" s="49">
        <v>10000</v>
      </c>
    </row>
    <row r="24" spans="1:7" s="16" customFormat="1" ht="55.5" customHeight="1">
      <c r="A24" s="48" t="s">
        <v>732</v>
      </c>
      <c r="B24" s="6" t="s">
        <v>733</v>
      </c>
      <c r="C24" s="49">
        <v>-20000</v>
      </c>
      <c r="D24" s="49">
        <v>-20000</v>
      </c>
      <c r="E24" s="13">
        <f t="shared" si="1"/>
        <v>0</v>
      </c>
      <c r="F24" s="49">
        <v>-20000</v>
      </c>
      <c r="G24" s="49">
        <v>-20000</v>
      </c>
    </row>
    <row r="25" spans="1:7" s="16" customFormat="1" ht="60" customHeight="1">
      <c r="A25" s="48" t="s">
        <v>734</v>
      </c>
      <c r="B25" s="6" t="s">
        <v>735</v>
      </c>
      <c r="C25" s="49">
        <v>20000</v>
      </c>
      <c r="D25" s="49">
        <v>20000</v>
      </c>
      <c r="E25" s="13">
        <f t="shared" si="1"/>
        <v>0</v>
      </c>
      <c r="F25" s="49">
        <v>20000</v>
      </c>
      <c r="G25" s="49">
        <v>20000</v>
      </c>
    </row>
    <row r="26" spans="1:7" s="16" customFormat="1" ht="15.75" hidden="1">
      <c r="A26" s="48"/>
      <c r="B26" s="6"/>
      <c r="C26" s="13"/>
      <c r="D26" s="13"/>
      <c r="E26" s="13">
        <f t="shared" si="1"/>
        <v>0</v>
      </c>
      <c r="F26" s="50"/>
      <c r="G26" s="50"/>
    </row>
    <row r="27" spans="1:7" s="15" customFormat="1" ht="31.5" customHeight="1" hidden="1">
      <c r="A27" s="10" t="s">
        <v>736</v>
      </c>
      <c r="B27" s="17" t="s">
        <v>737</v>
      </c>
      <c r="C27" s="27">
        <f>C29</f>
        <v>0</v>
      </c>
      <c r="D27" s="27"/>
      <c r="E27" s="13">
        <f t="shared" si="1"/>
        <v>0</v>
      </c>
      <c r="F27" s="51"/>
      <c r="G27" s="51"/>
    </row>
    <row r="28" spans="1:7" s="16" customFormat="1" ht="15.75" hidden="1">
      <c r="A28" s="48"/>
      <c r="B28" s="6"/>
      <c r="C28" s="13"/>
      <c r="D28" s="13"/>
      <c r="E28" s="13">
        <f t="shared" si="1"/>
        <v>0</v>
      </c>
      <c r="F28" s="50"/>
      <c r="G28" s="50"/>
    </row>
    <row r="29" spans="1:7" s="16" customFormat="1" ht="38.25" hidden="1">
      <c r="A29" s="48" t="s">
        <v>738</v>
      </c>
      <c r="B29" s="6" t="s">
        <v>739</v>
      </c>
      <c r="C29" s="13"/>
      <c r="D29" s="13"/>
      <c r="E29" s="13">
        <f t="shared" si="1"/>
        <v>0</v>
      </c>
      <c r="F29" s="50"/>
      <c r="G29" s="50"/>
    </row>
    <row r="30" spans="1:7" s="16" customFormat="1" ht="15.75" hidden="1">
      <c r="A30" s="48"/>
      <c r="B30" s="6"/>
      <c r="C30" s="13"/>
      <c r="D30" s="13"/>
      <c r="E30" s="13">
        <f t="shared" si="1"/>
        <v>0</v>
      </c>
      <c r="F30" s="50"/>
      <c r="G30" s="50"/>
    </row>
    <row r="31" spans="1:7" s="16" customFormat="1" ht="24" customHeight="1">
      <c r="A31" s="48"/>
      <c r="B31" s="10" t="s">
        <v>740</v>
      </c>
      <c r="C31" s="27">
        <f>C15+C17+C22+C20+C27+C21</f>
        <v>73145.3</v>
      </c>
      <c r="D31" s="27">
        <f>D15+D17+D22+D20+D27+D21</f>
        <v>73145.3</v>
      </c>
      <c r="E31" s="27">
        <f t="shared" si="1"/>
        <v>0</v>
      </c>
      <c r="F31" s="27">
        <f>F15+F17+F22+F20+F27+F21</f>
        <v>38500</v>
      </c>
      <c r="G31" s="27">
        <f>G15+G17+G22+G20+G27+G21</f>
        <v>40000</v>
      </c>
    </row>
    <row r="32" spans="1:7" s="67" customFormat="1" ht="71.25" customHeight="1">
      <c r="A32" s="65"/>
      <c r="B32" s="66" t="s">
        <v>864</v>
      </c>
      <c r="C32" s="68">
        <f>((C31-C21)/('Пр.2'!C15-'Пр.2'!C17*19/34)*100)</f>
        <v>9.638818720808553</v>
      </c>
      <c r="D32" s="68">
        <f>((D31-D21)/('Пр.2'!D15-'Пр.2'!D17*19/34)*100)</f>
        <v>9.638818720808553</v>
      </c>
      <c r="E32" s="68"/>
      <c r="F32" s="68">
        <f>((F31-F21)/('Пр.2'!F15-'Пр.2'!F17*19.4/34.4)*100)</f>
        <v>7.9381681482077155</v>
      </c>
      <c r="G32" s="68">
        <f>((G31-G21)/('Пр.2'!G15-'Пр.2'!G17*19.6/34.6)*100)</f>
        <v>7.873559670358497</v>
      </c>
    </row>
    <row r="33" spans="1:5" ht="12.75">
      <c r="A33" s="18"/>
      <c r="B33" s="18"/>
      <c r="C33" s="52"/>
      <c r="D33" s="52"/>
      <c r="E33" s="52"/>
    </row>
    <row r="34" spans="1:5" ht="12.75">
      <c r="A34" s="53"/>
      <c r="B34" s="53"/>
      <c r="C34" s="54"/>
      <c r="D34" s="54"/>
      <c r="E34" s="54"/>
    </row>
    <row r="35" spans="1:5" s="41" customFormat="1" ht="12.75">
      <c r="A35" s="53"/>
      <c r="B35" s="53"/>
      <c r="C35" s="54"/>
      <c r="D35" s="54"/>
      <c r="E35" s="54"/>
    </row>
    <row r="36" spans="1:5" s="41" customFormat="1" ht="12.75">
      <c r="A36" s="18"/>
      <c r="B36" s="18"/>
      <c r="C36" s="52"/>
      <c r="D36" s="52"/>
      <c r="E36" s="52"/>
    </row>
    <row r="37" spans="1:5" s="41" customFormat="1" ht="12.75">
      <c r="A37" s="18"/>
      <c r="B37" s="18"/>
      <c r="C37" s="52"/>
      <c r="D37" s="52"/>
      <c r="E37" s="52"/>
    </row>
    <row r="38" spans="1:5" ht="12.75">
      <c r="A38" s="18"/>
      <c r="B38" s="18"/>
      <c r="C38" s="52"/>
      <c r="D38" s="52"/>
      <c r="E38" s="52"/>
    </row>
    <row r="39" spans="1:5" ht="18">
      <c r="A39" s="55"/>
      <c r="B39" s="56"/>
      <c r="C39" s="57"/>
      <c r="D39" s="57"/>
      <c r="E39" s="57"/>
    </row>
  </sheetData>
  <sheetProtection/>
  <mergeCells count="4">
    <mergeCell ref="B13:B14"/>
    <mergeCell ref="A13:A14"/>
    <mergeCell ref="A10:F10"/>
    <mergeCell ref="C13:G13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pane ySplit="1" topLeftCell="A39" activePane="bottomLeft" state="frozen"/>
      <selection pane="topLeft" activeCell="A1" sqref="A1"/>
      <selection pane="bottomLeft" activeCell="A1" sqref="A1:D55"/>
    </sheetView>
  </sheetViews>
  <sheetFormatPr defaultColWidth="10.140625" defaultRowHeight="15"/>
  <cols>
    <col min="1" max="1" width="84.57421875" style="325" customWidth="1"/>
    <col min="2" max="2" width="13.7109375" style="324" customWidth="1"/>
    <col min="3" max="3" width="13.421875" style="324" customWidth="1"/>
    <col min="4" max="4" width="13.28125" style="324" customWidth="1"/>
    <col min="5" max="5" width="10.140625" style="77" customWidth="1"/>
    <col min="6" max="6" width="19.421875" style="77" customWidth="1"/>
    <col min="7" max="16384" width="10.140625" style="77" customWidth="1"/>
  </cols>
  <sheetData>
    <row r="1" spans="1:4" ht="15">
      <c r="A1" s="319"/>
      <c r="B1" s="320"/>
      <c r="C1" s="321"/>
      <c r="D1" s="321" t="s">
        <v>0</v>
      </c>
    </row>
    <row r="2" spans="1:4" ht="15">
      <c r="A2" s="322"/>
      <c r="B2" s="320"/>
      <c r="C2" s="321"/>
      <c r="D2" s="321" t="s">
        <v>1</v>
      </c>
    </row>
    <row r="3" spans="1:4" ht="15">
      <c r="A3" s="322"/>
      <c r="B3" s="190"/>
      <c r="C3" s="263"/>
      <c r="D3" s="263" t="s">
        <v>2</v>
      </c>
    </row>
    <row r="4" spans="1:4" ht="15">
      <c r="A4" s="322"/>
      <c r="B4" s="190"/>
      <c r="C4" s="263"/>
      <c r="D4" s="263" t="s">
        <v>1218</v>
      </c>
    </row>
    <row r="5" spans="1:4" ht="15">
      <c r="A5" s="322"/>
      <c r="B5" s="320"/>
      <c r="C5" s="320"/>
      <c r="D5" s="321" t="s">
        <v>1035</v>
      </c>
    </row>
    <row r="6" spans="1:4" ht="15">
      <c r="A6" s="322"/>
      <c r="B6" s="320"/>
      <c r="C6" s="320"/>
      <c r="D6" s="320"/>
    </row>
    <row r="7" spans="1:2" ht="15">
      <c r="A7" s="322"/>
      <c r="B7" s="323"/>
    </row>
    <row r="8" spans="1:3" ht="48.75" customHeight="1">
      <c r="A8" s="547" t="s">
        <v>1008</v>
      </c>
      <c r="B8" s="548"/>
      <c r="C8" s="549"/>
    </row>
    <row r="9" ht="14.25" customHeight="1">
      <c r="A9" s="319"/>
    </row>
    <row r="10" ht="15">
      <c r="A10" s="319"/>
    </row>
    <row r="11" spans="1:4" s="75" customFormat="1" ht="31.5" customHeight="1">
      <c r="A11" s="550" t="s">
        <v>135</v>
      </c>
      <c r="B11" s="552" t="s">
        <v>22</v>
      </c>
      <c r="C11" s="553"/>
      <c r="D11" s="554"/>
    </row>
    <row r="12" spans="1:4" ht="18" customHeight="1">
      <c r="A12" s="551"/>
      <c r="B12" s="76" t="s">
        <v>742</v>
      </c>
      <c r="C12" s="76" t="s">
        <v>743</v>
      </c>
      <c r="D12" s="76" t="s">
        <v>878</v>
      </c>
    </row>
    <row r="13" spans="1:4" ht="21" customHeight="1">
      <c r="A13" s="89" t="s">
        <v>988</v>
      </c>
      <c r="B13" s="78">
        <v>45489.7</v>
      </c>
      <c r="C13" s="79">
        <v>46539.1</v>
      </c>
      <c r="D13" s="79">
        <v>46539.1</v>
      </c>
    </row>
    <row r="14" spans="1:4" ht="32.25" customHeight="1">
      <c r="A14" s="89" t="s">
        <v>989</v>
      </c>
      <c r="B14" s="78">
        <v>105206</v>
      </c>
      <c r="C14" s="79">
        <v>108835.8</v>
      </c>
      <c r="D14" s="79">
        <v>112613.8</v>
      </c>
    </row>
    <row r="15" spans="1:4" s="81" customFormat="1" ht="18" customHeight="1">
      <c r="A15" s="80" t="s">
        <v>990</v>
      </c>
      <c r="B15" s="37">
        <v>150695.7</v>
      </c>
      <c r="C15" s="37">
        <v>155374.9</v>
      </c>
      <c r="D15" s="37">
        <v>159152.9</v>
      </c>
    </row>
    <row r="16" spans="1:4" ht="34.5" customHeight="1">
      <c r="A16" s="82" t="s">
        <v>146</v>
      </c>
      <c r="B16" s="78">
        <v>198.9</v>
      </c>
      <c r="C16" s="79">
        <v>212.2</v>
      </c>
      <c r="D16" s="79">
        <v>224.9</v>
      </c>
    </row>
    <row r="17" spans="1:4" ht="33" customHeight="1">
      <c r="A17" s="82" t="s">
        <v>147</v>
      </c>
      <c r="B17" s="78">
        <v>199</v>
      </c>
      <c r="C17" s="79">
        <v>212.5</v>
      </c>
      <c r="D17" s="79">
        <v>225.3</v>
      </c>
    </row>
    <row r="18" spans="1:4" ht="39" customHeight="1" hidden="1">
      <c r="A18" s="82" t="s">
        <v>991</v>
      </c>
      <c r="B18" s="78"/>
      <c r="C18" s="79"/>
      <c r="D18" s="79"/>
    </row>
    <row r="19" spans="1:4" ht="33.75" customHeight="1">
      <c r="A19" s="83" t="s">
        <v>931</v>
      </c>
      <c r="B19" s="78">
        <v>150</v>
      </c>
      <c r="C19" s="79"/>
      <c r="D19" s="79"/>
    </row>
    <row r="20" spans="1:4" ht="36.75" customHeight="1">
      <c r="A20" s="84" t="s">
        <v>992</v>
      </c>
      <c r="B20" s="78">
        <v>600</v>
      </c>
      <c r="C20" s="79"/>
      <c r="D20" s="79"/>
    </row>
    <row r="21" spans="1:4" ht="50.25" customHeight="1">
      <c r="A21" s="84" t="s">
        <v>946</v>
      </c>
      <c r="B21" s="78">
        <v>1800</v>
      </c>
      <c r="C21" s="79"/>
      <c r="D21" s="79"/>
    </row>
    <row r="22" spans="1:4" ht="45.75" customHeight="1" hidden="1">
      <c r="A22" s="84" t="s">
        <v>993</v>
      </c>
      <c r="B22" s="78"/>
      <c r="C22" s="79"/>
      <c r="D22" s="79"/>
    </row>
    <row r="23" spans="1:4" ht="51" customHeight="1">
      <c r="A23" s="84" t="s">
        <v>1009</v>
      </c>
      <c r="B23" s="78">
        <v>1027.2</v>
      </c>
      <c r="C23" s="79"/>
      <c r="D23" s="79"/>
    </row>
    <row r="24" spans="1:4" ht="37.5" customHeight="1">
      <c r="A24" s="84" t="s">
        <v>841</v>
      </c>
      <c r="B24" s="78">
        <v>767</v>
      </c>
      <c r="C24" s="79">
        <v>784.7</v>
      </c>
      <c r="D24" s="79">
        <v>802.4</v>
      </c>
    </row>
    <row r="25" spans="1:4" ht="36" customHeight="1">
      <c r="A25" s="84" t="s">
        <v>932</v>
      </c>
      <c r="B25" s="78">
        <v>610</v>
      </c>
      <c r="C25" s="79"/>
      <c r="D25" s="79"/>
    </row>
    <row r="26" spans="1:4" ht="36" customHeight="1">
      <c r="A26" s="84" t="s">
        <v>933</v>
      </c>
      <c r="B26" s="78">
        <v>458.1</v>
      </c>
      <c r="C26" s="79"/>
      <c r="D26" s="79"/>
    </row>
    <row r="27" spans="1:4" ht="33" customHeight="1">
      <c r="A27" s="84" t="s">
        <v>934</v>
      </c>
      <c r="B27" s="78">
        <v>302</v>
      </c>
      <c r="C27" s="79"/>
      <c r="D27" s="79"/>
    </row>
    <row r="28" spans="1:4" ht="37.5" customHeight="1">
      <c r="A28" s="84" t="s">
        <v>1199</v>
      </c>
      <c r="B28" s="78">
        <v>294.9</v>
      </c>
      <c r="C28" s="79"/>
      <c r="D28" s="79"/>
    </row>
    <row r="29" spans="1:4" ht="30.75" customHeight="1">
      <c r="A29" s="84" t="s">
        <v>993</v>
      </c>
      <c r="B29" s="78">
        <v>200.1</v>
      </c>
      <c r="C29" s="79"/>
      <c r="D29" s="79"/>
    </row>
    <row r="30" spans="1:4" ht="51" customHeight="1">
      <c r="A30" s="84" t="s">
        <v>1212</v>
      </c>
      <c r="B30" s="78">
        <v>75</v>
      </c>
      <c r="C30" s="79"/>
      <c r="D30" s="79"/>
    </row>
    <row r="31" spans="1:4" ht="30.75" customHeight="1">
      <c r="A31" s="84" t="s">
        <v>703</v>
      </c>
      <c r="B31" s="78">
        <v>1655.2</v>
      </c>
      <c r="C31" s="79"/>
      <c r="D31" s="79"/>
    </row>
    <row r="32" spans="1:4" s="81" customFormat="1" ht="34.5" customHeight="1">
      <c r="A32" s="82" t="s">
        <v>994</v>
      </c>
      <c r="B32" s="78">
        <v>1739.1</v>
      </c>
      <c r="C32" s="79">
        <v>2029</v>
      </c>
      <c r="D32" s="79">
        <v>2123.7</v>
      </c>
    </row>
    <row r="33" spans="1:4" s="81" customFormat="1" ht="33" customHeight="1" hidden="1">
      <c r="A33" s="82" t="s">
        <v>149</v>
      </c>
      <c r="B33" s="78"/>
      <c r="C33" s="79"/>
      <c r="D33" s="79"/>
    </row>
    <row r="34" spans="1:4" s="81" customFormat="1" ht="32.25" customHeight="1" hidden="1">
      <c r="A34" s="82" t="s">
        <v>995</v>
      </c>
      <c r="B34" s="78"/>
      <c r="C34" s="79"/>
      <c r="D34" s="79"/>
    </row>
    <row r="35" spans="1:4" s="81" customFormat="1" ht="20.25" customHeight="1">
      <c r="A35" s="82" t="s">
        <v>996</v>
      </c>
      <c r="B35" s="78">
        <v>896.8000000000001</v>
      </c>
      <c r="C35" s="78">
        <v>40.7</v>
      </c>
      <c r="D35" s="79">
        <v>40.7</v>
      </c>
    </row>
    <row r="36" spans="1:4" s="81" customFormat="1" ht="30.75" customHeight="1" hidden="1">
      <c r="A36" s="82" t="s">
        <v>997</v>
      </c>
      <c r="B36" s="78"/>
      <c r="C36" s="79"/>
      <c r="D36" s="79"/>
    </row>
    <row r="37" spans="1:4" s="81" customFormat="1" ht="33.75" customHeight="1" hidden="1">
      <c r="A37" s="85" t="s">
        <v>998</v>
      </c>
      <c r="B37" s="78"/>
      <c r="C37" s="79"/>
      <c r="D37" s="79"/>
    </row>
    <row r="38" spans="1:4" s="81" customFormat="1" ht="30.75" customHeight="1" hidden="1">
      <c r="A38" s="85" t="s">
        <v>999</v>
      </c>
      <c r="B38" s="78"/>
      <c r="C38" s="79"/>
      <c r="D38" s="79"/>
    </row>
    <row r="39" spans="1:4" s="81" customFormat="1" ht="51" customHeight="1">
      <c r="A39" s="83" t="s">
        <v>1000</v>
      </c>
      <c r="B39" s="78">
        <v>2265.7</v>
      </c>
      <c r="C39" s="79">
        <v>2318</v>
      </c>
      <c r="D39" s="79">
        <v>2138</v>
      </c>
    </row>
    <row r="40" spans="1:4" s="81" customFormat="1" ht="38.25" customHeight="1">
      <c r="A40" s="83" t="s">
        <v>967</v>
      </c>
      <c r="B40" s="78">
        <v>70.8</v>
      </c>
      <c r="C40" s="79">
        <v>72.4</v>
      </c>
      <c r="D40" s="79">
        <v>74</v>
      </c>
    </row>
    <row r="41" spans="1:4" s="81" customFormat="1" ht="39" customHeight="1">
      <c r="A41" s="83" t="s">
        <v>1001</v>
      </c>
      <c r="B41" s="78">
        <v>71.9</v>
      </c>
      <c r="C41" s="79">
        <v>73.6</v>
      </c>
      <c r="D41" s="79">
        <v>76</v>
      </c>
    </row>
    <row r="42" spans="1:4" s="81" customFormat="1" ht="47.25" customHeight="1">
      <c r="A42" s="83" t="s">
        <v>1002</v>
      </c>
      <c r="B42" s="78">
        <v>191.3</v>
      </c>
      <c r="C42" s="78"/>
      <c r="D42" s="78"/>
    </row>
    <row r="43" spans="1:4" s="81" customFormat="1" ht="35.25" customHeight="1">
      <c r="A43" s="83" t="s">
        <v>968</v>
      </c>
      <c r="B43" s="78">
        <v>97.6</v>
      </c>
      <c r="C43" s="79">
        <v>99.9</v>
      </c>
      <c r="D43" s="79">
        <v>100</v>
      </c>
    </row>
    <row r="44" spans="1:4" s="81" customFormat="1" ht="33.75" customHeight="1">
      <c r="A44" s="83" t="s">
        <v>937</v>
      </c>
      <c r="B44" s="78">
        <v>20.5</v>
      </c>
      <c r="C44" s="79">
        <v>21</v>
      </c>
      <c r="D44" s="79">
        <v>25</v>
      </c>
    </row>
    <row r="45" spans="1:4" s="81" customFormat="1" ht="35.25" customHeight="1">
      <c r="A45" s="83" t="s">
        <v>540</v>
      </c>
      <c r="B45" s="78">
        <v>40.4</v>
      </c>
      <c r="C45" s="79">
        <v>40.4</v>
      </c>
      <c r="D45" s="79">
        <v>42</v>
      </c>
    </row>
    <row r="46" spans="1:6" s="81" customFormat="1" ht="34.5" customHeight="1">
      <c r="A46" s="83" t="s">
        <v>1003</v>
      </c>
      <c r="B46" s="78">
        <v>22.3</v>
      </c>
      <c r="C46" s="79">
        <v>23.7</v>
      </c>
      <c r="D46" s="79">
        <v>24</v>
      </c>
      <c r="F46" s="86"/>
    </row>
    <row r="47" spans="1:4" s="81" customFormat="1" ht="34.5" customHeight="1">
      <c r="A47" s="83" t="s">
        <v>538</v>
      </c>
      <c r="B47" s="78">
        <v>27.1</v>
      </c>
      <c r="C47" s="79">
        <v>27.9</v>
      </c>
      <c r="D47" s="79">
        <v>27</v>
      </c>
    </row>
    <row r="48" spans="1:4" s="81" customFormat="1" ht="33.75" customHeight="1">
      <c r="A48" s="83" t="s">
        <v>1004</v>
      </c>
      <c r="B48" s="78">
        <v>8.9</v>
      </c>
      <c r="C48" s="79">
        <v>8.9</v>
      </c>
      <c r="D48" s="79">
        <v>10</v>
      </c>
    </row>
    <row r="49" spans="1:4" s="81" customFormat="1" ht="29.25" customHeight="1" hidden="1">
      <c r="A49" s="83" t="s">
        <v>1010</v>
      </c>
      <c r="B49" s="78"/>
      <c r="C49" s="79"/>
      <c r="D49" s="79"/>
    </row>
    <row r="50" spans="1:4" s="81" customFormat="1" ht="36.75" customHeight="1">
      <c r="A50" s="83" t="s">
        <v>701</v>
      </c>
      <c r="B50" s="78">
        <v>10000</v>
      </c>
      <c r="C50" s="79">
        <v>10000</v>
      </c>
      <c r="D50" s="79">
        <v>10000</v>
      </c>
    </row>
    <row r="51" spans="1:4" s="81" customFormat="1" ht="37.5" customHeight="1">
      <c r="A51" s="83" t="s">
        <v>874</v>
      </c>
      <c r="B51" s="78">
        <v>500</v>
      </c>
      <c r="C51" s="79">
        <v>500</v>
      </c>
      <c r="D51" s="79">
        <v>500</v>
      </c>
    </row>
    <row r="52" spans="1:4" s="81" customFormat="1" ht="48.75" customHeight="1">
      <c r="A52" s="83" t="s">
        <v>863</v>
      </c>
      <c r="B52" s="78">
        <v>4600</v>
      </c>
      <c r="C52" s="79"/>
      <c r="D52" s="79"/>
    </row>
    <row r="53" spans="1:4" s="81" customFormat="1" ht="47.25" customHeight="1">
      <c r="A53" s="83" t="s">
        <v>1005</v>
      </c>
      <c r="B53" s="78"/>
      <c r="C53" s="79"/>
      <c r="D53" s="79"/>
    </row>
    <row r="54" spans="1:4" ht="14.25" customHeight="1">
      <c r="A54" s="80" t="s">
        <v>1006</v>
      </c>
      <c r="B54" s="37">
        <v>28889.799999999996</v>
      </c>
      <c r="C54" s="37">
        <v>16464.899999999998</v>
      </c>
      <c r="D54" s="37">
        <v>16433</v>
      </c>
    </row>
    <row r="55" spans="1:4" ht="15.75" customHeight="1">
      <c r="A55" s="87" t="s">
        <v>1007</v>
      </c>
      <c r="B55" s="88">
        <v>179585.5</v>
      </c>
      <c r="C55" s="88">
        <v>171839.8</v>
      </c>
      <c r="D55" s="88">
        <v>175585.9</v>
      </c>
    </row>
  </sheetData>
  <sheetProtection/>
  <mergeCells count="3">
    <mergeCell ref="A8:C8"/>
    <mergeCell ref="A11:A12"/>
    <mergeCell ref="B11:D11"/>
  </mergeCells>
  <printOptions/>
  <pageMargins left="0.7086614173228347" right="0.11811023622047245" top="0.7480314960629921" bottom="0.35433070866141736" header="0.31496062992125984" footer="0.31496062992125984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:D16"/>
    </sheetView>
  </sheetViews>
  <sheetFormatPr defaultColWidth="8.7109375" defaultRowHeight="15"/>
  <cols>
    <col min="1" max="1" width="42.140625" style="328" customWidth="1"/>
    <col min="2" max="2" width="16.421875" style="328" customWidth="1"/>
    <col min="3" max="4" width="21.28125" style="341" customWidth="1"/>
    <col min="5" max="16384" width="8.7109375" style="328" customWidth="1"/>
  </cols>
  <sheetData>
    <row r="1" spans="1:4" s="327" customFormat="1" ht="15" customHeight="1">
      <c r="A1" s="562"/>
      <c r="B1" s="562"/>
      <c r="C1" s="235"/>
      <c r="D1" s="235" t="s">
        <v>0</v>
      </c>
    </row>
    <row r="2" spans="1:4" s="327" customFormat="1" ht="15" customHeight="1">
      <c r="A2" s="563"/>
      <c r="B2" s="563"/>
      <c r="C2" s="235"/>
      <c r="D2" s="235" t="s">
        <v>1</v>
      </c>
    </row>
    <row r="3" spans="1:4" s="327" customFormat="1" ht="15" customHeight="1">
      <c r="A3" s="563"/>
      <c r="B3" s="563"/>
      <c r="C3" s="235"/>
      <c r="D3" s="235" t="s">
        <v>2</v>
      </c>
    </row>
    <row r="4" spans="1:4" s="327" customFormat="1" ht="15" customHeight="1">
      <c r="A4" s="563"/>
      <c r="B4" s="563"/>
      <c r="C4" s="235"/>
      <c r="D4" s="235" t="s">
        <v>1218</v>
      </c>
    </row>
    <row r="5" spans="1:4" s="327" customFormat="1" ht="15" customHeight="1">
      <c r="A5" s="563"/>
      <c r="B5" s="563"/>
      <c r="C5" s="563" t="s">
        <v>1123</v>
      </c>
      <c r="D5" s="563"/>
    </row>
    <row r="6" spans="1:4" s="327" customFormat="1" ht="15" customHeight="1">
      <c r="A6" s="263"/>
      <c r="B6" s="263"/>
      <c r="C6" s="263"/>
      <c r="D6" s="263"/>
    </row>
    <row r="7" spans="1:4" s="327" customFormat="1" ht="15" customHeight="1">
      <c r="A7" s="263"/>
      <c r="B7" s="263"/>
      <c r="C7" s="263"/>
      <c r="D7" s="263"/>
    </row>
    <row r="9" spans="1:4" ht="47.25" customHeight="1">
      <c r="A9" s="555" t="s">
        <v>1020</v>
      </c>
      <c r="B9" s="555"/>
      <c r="C9" s="556"/>
      <c r="D9" s="556"/>
    </row>
    <row r="10" spans="1:4" ht="15" customHeight="1">
      <c r="A10" s="336"/>
      <c r="B10" s="336"/>
      <c r="C10" s="337"/>
      <c r="D10" s="337"/>
    </row>
    <row r="12" spans="1:4" s="331" customFormat="1" ht="39" customHeight="1">
      <c r="A12" s="557" t="s">
        <v>986</v>
      </c>
      <c r="B12" s="559" t="s">
        <v>22</v>
      </c>
      <c r="C12" s="560"/>
      <c r="D12" s="561"/>
    </row>
    <row r="13" spans="1:4" s="334" customFormat="1" ht="42" customHeight="1">
      <c r="A13" s="558"/>
      <c r="B13" s="338" t="s">
        <v>1016</v>
      </c>
      <c r="C13" s="338" t="s">
        <v>1017</v>
      </c>
      <c r="D13" s="338" t="s">
        <v>1018</v>
      </c>
    </row>
    <row r="14" spans="1:4" s="334" customFormat="1" ht="39" customHeight="1">
      <c r="A14" s="339" t="s">
        <v>1013</v>
      </c>
      <c r="B14" s="332">
        <v>406.8</v>
      </c>
      <c r="C14" s="332">
        <v>366.1</v>
      </c>
      <c r="D14" s="332">
        <v>40.7</v>
      </c>
    </row>
    <row r="15" spans="1:4" s="334" customFormat="1" ht="39" customHeight="1">
      <c r="A15" s="339" t="s">
        <v>1120</v>
      </c>
      <c r="B15" s="332">
        <v>490</v>
      </c>
      <c r="C15" s="332">
        <v>300</v>
      </c>
      <c r="D15" s="332">
        <v>190</v>
      </c>
    </row>
    <row r="16" spans="1:4" ht="21.75" customHeight="1">
      <c r="A16" s="340" t="s">
        <v>1011</v>
      </c>
      <c r="B16" s="333">
        <v>896.8</v>
      </c>
      <c r="C16" s="333">
        <v>366.1</v>
      </c>
      <c r="D16" s="333">
        <v>40.7</v>
      </c>
    </row>
  </sheetData>
  <sheetProtection/>
  <mergeCells count="9">
    <mergeCell ref="A9:D9"/>
    <mergeCell ref="A12:A13"/>
    <mergeCell ref="B12:D12"/>
    <mergeCell ref="A1:B1"/>
    <mergeCell ref="A2:B2"/>
    <mergeCell ref="A3:B3"/>
    <mergeCell ref="A4:B4"/>
    <mergeCell ref="A5:B5"/>
    <mergeCell ref="C5:D5"/>
  </mergeCells>
  <printOptions/>
  <pageMargins left="0.7086614173228347" right="0.5118110236220472" top="0.7480314960629921" bottom="0.5511811023622047" header="0.31496062992125984" footer="0.3149606299212598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B16"/>
    </sheetView>
  </sheetViews>
  <sheetFormatPr defaultColWidth="8.7109375" defaultRowHeight="15"/>
  <cols>
    <col min="1" max="1" width="67.8515625" style="328" customWidth="1"/>
    <col min="2" max="2" width="16.00390625" style="342" customWidth="1"/>
    <col min="3" max="16384" width="8.7109375" style="328" customWidth="1"/>
  </cols>
  <sheetData>
    <row r="1" spans="1:3" s="327" customFormat="1" ht="15" customHeight="1">
      <c r="A1" s="235"/>
      <c r="B1" s="183" t="s">
        <v>0</v>
      </c>
      <c r="C1" s="326"/>
    </row>
    <row r="2" spans="1:3" s="327" customFormat="1" ht="15" customHeight="1">
      <c r="A2" s="235"/>
      <c r="B2" s="183" t="s">
        <v>1</v>
      </c>
      <c r="C2" s="188"/>
    </row>
    <row r="3" spans="1:3" s="327" customFormat="1" ht="15" customHeight="1">
      <c r="A3" s="235"/>
      <c r="B3" s="183" t="s">
        <v>2</v>
      </c>
      <c r="C3" s="188"/>
    </row>
    <row r="4" spans="1:3" s="327" customFormat="1" ht="15" customHeight="1">
      <c r="A4" s="235"/>
      <c r="B4" s="183" t="s">
        <v>1218</v>
      </c>
      <c r="C4" s="188"/>
    </row>
    <row r="5" spans="1:3" s="327" customFormat="1" ht="15" customHeight="1">
      <c r="A5" s="563" t="s">
        <v>1124</v>
      </c>
      <c r="B5" s="563"/>
      <c r="C5" s="188"/>
    </row>
    <row r="6" spans="1:3" s="327" customFormat="1" ht="15" customHeight="1">
      <c r="A6" s="263"/>
      <c r="B6" s="335"/>
      <c r="C6" s="188"/>
    </row>
    <row r="8" spans="1:2" ht="49.5" customHeight="1">
      <c r="A8" s="555" t="s">
        <v>1015</v>
      </c>
      <c r="B8" s="555"/>
    </row>
    <row r="10" spans="1:2" s="334" customFormat="1" ht="52.5" customHeight="1">
      <c r="A10" s="329" t="s">
        <v>986</v>
      </c>
      <c r="B10" s="330" t="s">
        <v>22</v>
      </c>
    </row>
    <row r="11" spans="1:2" ht="31.5" customHeight="1">
      <c r="A11" s="89" t="s">
        <v>1013</v>
      </c>
      <c r="B11" s="332">
        <v>897.5</v>
      </c>
    </row>
    <row r="12" spans="1:2" ht="34.5" customHeight="1">
      <c r="A12" s="339" t="s">
        <v>1014</v>
      </c>
      <c r="B12" s="332">
        <v>300</v>
      </c>
    </row>
    <row r="13" spans="1:2" ht="33.75" customHeight="1">
      <c r="A13" s="339" t="s">
        <v>1119</v>
      </c>
      <c r="B13" s="332">
        <v>81.6</v>
      </c>
    </row>
    <row r="14" spans="1:2" ht="35.25" customHeight="1">
      <c r="A14" s="339" t="s">
        <v>1120</v>
      </c>
      <c r="B14" s="332">
        <v>10</v>
      </c>
    </row>
    <row r="15" spans="1:2" ht="29.25" customHeight="1">
      <c r="A15" s="339" t="s">
        <v>1019</v>
      </c>
      <c r="B15" s="332">
        <v>450</v>
      </c>
    </row>
    <row r="16" spans="1:2" ht="15">
      <c r="A16" s="340" t="s">
        <v>1011</v>
      </c>
      <c r="B16" s="230">
        <v>1739.1</v>
      </c>
    </row>
  </sheetData>
  <sheetProtection/>
  <mergeCells count="2">
    <mergeCell ref="A5:B5"/>
    <mergeCell ref="A8:B8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A1" sqref="A1:B13"/>
    </sheetView>
  </sheetViews>
  <sheetFormatPr defaultColWidth="8.7109375" defaultRowHeight="15"/>
  <cols>
    <col min="1" max="1" width="58.28125" style="328" customWidth="1"/>
    <col min="2" max="2" width="20.140625" style="328" customWidth="1"/>
    <col min="3" max="16384" width="8.7109375" style="328" customWidth="1"/>
  </cols>
  <sheetData>
    <row r="1" spans="1:256" ht="15" customHeight="1">
      <c r="A1" s="235"/>
      <c r="B1" s="235" t="s">
        <v>0</v>
      </c>
      <c r="C1" s="326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327"/>
      <c r="AY1" s="327"/>
      <c r="AZ1" s="327"/>
      <c r="BA1" s="327"/>
      <c r="BB1" s="327"/>
      <c r="BC1" s="327"/>
      <c r="BD1" s="327"/>
      <c r="BE1" s="327"/>
      <c r="BF1" s="327"/>
      <c r="BG1" s="327"/>
      <c r="BH1" s="327"/>
      <c r="BI1" s="327"/>
      <c r="BJ1" s="327"/>
      <c r="BK1" s="327"/>
      <c r="BL1" s="327"/>
      <c r="BM1" s="327"/>
      <c r="BN1" s="327"/>
      <c r="BO1" s="327"/>
      <c r="BP1" s="327"/>
      <c r="BQ1" s="327"/>
      <c r="BR1" s="327"/>
      <c r="BS1" s="327"/>
      <c r="BT1" s="327"/>
      <c r="BU1" s="327"/>
      <c r="BV1" s="327"/>
      <c r="BW1" s="327"/>
      <c r="BX1" s="327"/>
      <c r="BY1" s="327"/>
      <c r="BZ1" s="327"/>
      <c r="CA1" s="327"/>
      <c r="CB1" s="327"/>
      <c r="CC1" s="327"/>
      <c r="CD1" s="327"/>
      <c r="CE1" s="327"/>
      <c r="CF1" s="327"/>
      <c r="CG1" s="327"/>
      <c r="CH1" s="327"/>
      <c r="CI1" s="327"/>
      <c r="CJ1" s="327"/>
      <c r="CK1" s="327"/>
      <c r="CL1" s="327"/>
      <c r="CM1" s="327"/>
      <c r="CN1" s="327"/>
      <c r="CO1" s="327"/>
      <c r="CP1" s="327"/>
      <c r="CQ1" s="327"/>
      <c r="CR1" s="327"/>
      <c r="CS1" s="327"/>
      <c r="CT1" s="327"/>
      <c r="CU1" s="327"/>
      <c r="CV1" s="327"/>
      <c r="CW1" s="327"/>
      <c r="CX1" s="327"/>
      <c r="CY1" s="327"/>
      <c r="CZ1" s="327"/>
      <c r="DA1" s="327"/>
      <c r="DB1" s="327"/>
      <c r="DC1" s="327"/>
      <c r="DD1" s="327"/>
      <c r="DE1" s="327"/>
      <c r="DF1" s="327"/>
      <c r="DG1" s="327"/>
      <c r="DH1" s="327"/>
      <c r="DI1" s="327"/>
      <c r="DJ1" s="327"/>
      <c r="DK1" s="327"/>
      <c r="DL1" s="327"/>
      <c r="DM1" s="327"/>
      <c r="DN1" s="327"/>
      <c r="DO1" s="327"/>
      <c r="DP1" s="327"/>
      <c r="DQ1" s="327"/>
      <c r="DR1" s="327"/>
      <c r="DS1" s="327"/>
      <c r="DT1" s="327"/>
      <c r="DU1" s="327"/>
      <c r="DV1" s="327"/>
      <c r="DW1" s="327"/>
      <c r="DX1" s="327"/>
      <c r="DY1" s="327"/>
      <c r="DZ1" s="327"/>
      <c r="EA1" s="327"/>
      <c r="EB1" s="327"/>
      <c r="EC1" s="327"/>
      <c r="ED1" s="327"/>
      <c r="EE1" s="327"/>
      <c r="EF1" s="327"/>
      <c r="EG1" s="327"/>
      <c r="EH1" s="327"/>
      <c r="EI1" s="327"/>
      <c r="EJ1" s="327"/>
      <c r="EK1" s="327"/>
      <c r="EL1" s="327"/>
      <c r="EM1" s="327"/>
      <c r="EN1" s="327"/>
      <c r="EO1" s="327"/>
      <c r="EP1" s="327"/>
      <c r="EQ1" s="327"/>
      <c r="ER1" s="327"/>
      <c r="ES1" s="327"/>
      <c r="ET1" s="327"/>
      <c r="EU1" s="327"/>
      <c r="EV1" s="327"/>
      <c r="EW1" s="327"/>
      <c r="EX1" s="327"/>
      <c r="EY1" s="327"/>
      <c r="EZ1" s="327"/>
      <c r="FA1" s="327"/>
      <c r="FB1" s="327"/>
      <c r="FC1" s="327"/>
      <c r="FD1" s="327"/>
      <c r="FE1" s="327"/>
      <c r="FF1" s="327"/>
      <c r="FG1" s="327"/>
      <c r="FH1" s="327"/>
      <c r="FI1" s="327"/>
      <c r="FJ1" s="327"/>
      <c r="FK1" s="327"/>
      <c r="FL1" s="327"/>
      <c r="FM1" s="327"/>
      <c r="FN1" s="327"/>
      <c r="FO1" s="327"/>
      <c r="FP1" s="327"/>
      <c r="FQ1" s="327"/>
      <c r="FR1" s="327"/>
      <c r="FS1" s="327"/>
      <c r="FT1" s="327"/>
      <c r="FU1" s="327"/>
      <c r="FV1" s="327"/>
      <c r="FW1" s="327"/>
      <c r="FX1" s="327"/>
      <c r="FY1" s="327"/>
      <c r="FZ1" s="327"/>
      <c r="GA1" s="327"/>
      <c r="GB1" s="327"/>
      <c r="GC1" s="327"/>
      <c r="GD1" s="327"/>
      <c r="GE1" s="327"/>
      <c r="GF1" s="327"/>
      <c r="GG1" s="327"/>
      <c r="GH1" s="327"/>
      <c r="GI1" s="327"/>
      <c r="GJ1" s="327"/>
      <c r="GK1" s="327"/>
      <c r="GL1" s="327"/>
      <c r="GM1" s="327"/>
      <c r="GN1" s="327"/>
      <c r="GO1" s="327"/>
      <c r="GP1" s="327"/>
      <c r="GQ1" s="327"/>
      <c r="GR1" s="327"/>
      <c r="GS1" s="327"/>
      <c r="GT1" s="327"/>
      <c r="GU1" s="327"/>
      <c r="GV1" s="327"/>
      <c r="GW1" s="327"/>
      <c r="GX1" s="327"/>
      <c r="GY1" s="327"/>
      <c r="GZ1" s="327"/>
      <c r="HA1" s="327"/>
      <c r="HB1" s="327"/>
      <c r="HC1" s="327"/>
      <c r="HD1" s="327"/>
      <c r="HE1" s="327"/>
      <c r="HF1" s="327"/>
      <c r="HG1" s="327"/>
      <c r="HH1" s="327"/>
      <c r="HI1" s="327"/>
      <c r="HJ1" s="327"/>
      <c r="HK1" s="327"/>
      <c r="HL1" s="327"/>
      <c r="HM1" s="327"/>
      <c r="HN1" s="327"/>
      <c r="HO1" s="327"/>
      <c r="HP1" s="327"/>
      <c r="HQ1" s="327"/>
      <c r="HR1" s="327"/>
      <c r="HS1" s="327"/>
      <c r="HT1" s="327"/>
      <c r="HU1" s="327"/>
      <c r="HV1" s="327"/>
      <c r="HW1" s="327"/>
      <c r="HX1" s="327"/>
      <c r="HY1" s="327"/>
      <c r="HZ1" s="327"/>
      <c r="IA1" s="327"/>
      <c r="IB1" s="327"/>
      <c r="IC1" s="327"/>
      <c r="ID1" s="327"/>
      <c r="IE1" s="327"/>
      <c r="IF1" s="327"/>
      <c r="IG1" s="327"/>
      <c r="IH1" s="327"/>
      <c r="II1" s="327"/>
      <c r="IJ1" s="327"/>
      <c r="IK1" s="327"/>
      <c r="IL1" s="327"/>
      <c r="IM1" s="327"/>
      <c r="IN1" s="327"/>
      <c r="IO1" s="327"/>
      <c r="IP1" s="327"/>
      <c r="IQ1" s="327"/>
      <c r="IR1" s="327"/>
      <c r="IS1" s="327"/>
      <c r="IT1" s="327"/>
      <c r="IU1" s="327"/>
      <c r="IV1" s="327"/>
    </row>
    <row r="2" spans="1:256" ht="15" customHeight="1">
      <c r="A2" s="235"/>
      <c r="B2" s="235" t="s">
        <v>1</v>
      </c>
      <c r="C2" s="188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F2" s="327"/>
      <c r="BG2" s="327"/>
      <c r="BH2" s="327"/>
      <c r="BI2" s="327"/>
      <c r="BJ2" s="327"/>
      <c r="BK2" s="327"/>
      <c r="BL2" s="327"/>
      <c r="BM2" s="327"/>
      <c r="BN2" s="327"/>
      <c r="BO2" s="327"/>
      <c r="BP2" s="327"/>
      <c r="BQ2" s="327"/>
      <c r="BR2" s="327"/>
      <c r="BS2" s="327"/>
      <c r="BT2" s="327"/>
      <c r="BU2" s="327"/>
      <c r="BV2" s="327"/>
      <c r="BW2" s="327"/>
      <c r="BX2" s="327"/>
      <c r="BY2" s="327"/>
      <c r="BZ2" s="327"/>
      <c r="CA2" s="327"/>
      <c r="CB2" s="327"/>
      <c r="CC2" s="327"/>
      <c r="CD2" s="327"/>
      <c r="CE2" s="327"/>
      <c r="CF2" s="327"/>
      <c r="CG2" s="327"/>
      <c r="CH2" s="327"/>
      <c r="CI2" s="327"/>
      <c r="CJ2" s="327"/>
      <c r="CK2" s="327"/>
      <c r="CL2" s="327"/>
      <c r="CM2" s="327"/>
      <c r="CN2" s="327"/>
      <c r="CO2" s="327"/>
      <c r="CP2" s="327"/>
      <c r="CQ2" s="327"/>
      <c r="CR2" s="327"/>
      <c r="CS2" s="327"/>
      <c r="CT2" s="327"/>
      <c r="CU2" s="327"/>
      <c r="CV2" s="327"/>
      <c r="CW2" s="327"/>
      <c r="CX2" s="327"/>
      <c r="CY2" s="327"/>
      <c r="CZ2" s="327"/>
      <c r="DA2" s="327"/>
      <c r="DB2" s="327"/>
      <c r="DC2" s="327"/>
      <c r="DD2" s="327"/>
      <c r="DE2" s="327"/>
      <c r="DF2" s="327"/>
      <c r="DG2" s="327"/>
      <c r="DH2" s="327"/>
      <c r="DI2" s="327"/>
      <c r="DJ2" s="327"/>
      <c r="DK2" s="327"/>
      <c r="DL2" s="327"/>
      <c r="DM2" s="327"/>
      <c r="DN2" s="327"/>
      <c r="DO2" s="327"/>
      <c r="DP2" s="327"/>
      <c r="DQ2" s="327"/>
      <c r="DR2" s="327"/>
      <c r="DS2" s="327"/>
      <c r="DT2" s="327"/>
      <c r="DU2" s="327"/>
      <c r="DV2" s="327"/>
      <c r="DW2" s="327"/>
      <c r="DX2" s="327"/>
      <c r="DY2" s="327"/>
      <c r="DZ2" s="327"/>
      <c r="EA2" s="327"/>
      <c r="EB2" s="327"/>
      <c r="EC2" s="327"/>
      <c r="ED2" s="327"/>
      <c r="EE2" s="327"/>
      <c r="EF2" s="327"/>
      <c r="EG2" s="327"/>
      <c r="EH2" s="327"/>
      <c r="EI2" s="327"/>
      <c r="EJ2" s="327"/>
      <c r="EK2" s="327"/>
      <c r="EL2" s="327"/>
      <c r="EM2" s="327"/>
      <c r="EN2" s="327"/>
      <c r="EO2" s="327"/>
      <c r="EP2" s="327"/>
      <c r="EQ2" s="327"/>
      <c r="ER2" s="327"/>
      <c r="ES2" s="327"/>
      <c r="ET2" s="327"/>
      <c r="EU2" s="327"/>
      <c r="EV2" s="327"/>
      <c r="EW2" s="327"/>
      <c r="EX2" s="327"/>
      <c r="EY2" s="327"/>
      <c r="EZ2" s="327"/>
      <c r="FA2" s="327"/>
      <c r="FB2" s="327"/>
      <c r="FC2" s="327"/>
      <c r="FD2" s="327"/>
      <c r="FE2" s="327"/>
      <c r="FF2" s="327"/>
      <c r="FG2" s="327"/>
      <c r="FH2" s="327"/>
      <c r="FI2" s="327"/>
      <c r="FJ2" s="327"/>
      <c r="FK2" s="327"/>
      <c r="FL2" s="327"/>
      <c r="FM2" s="327"/>
      <c r="FN2" s="327"/>
      <c r="FO2" s="327"/>
      <c r="FP2" s="327"/>
      <c r="FQ2" s="327"/>
      <c r="FR2" s="327"/>
      <c r="FS2" s="327"/>
      <c r="FT2" s="327"/>
      <c r="FU2" s="327"/>
      <c r="FV2" s="327"/>
      <c r="FW2" s="327"/>
      <c r="FX2" s="327"/>
      <c r="FY2" s="327"/>
      <c r="FZ2" s="327"/>
      <c r="GA2" s="327"/>
      <c r="GB2" s="327"/>
      <c r="GC2" s="327"/>
      <c r="GD2" s="327"/>
      <c r="GE2" s="327"/>
      <c r="GF2" s="327"/>
      <c r="GG2" s="327"/>
      <c r="GH2" s="327"/>
      <c r="GI2" s="327"/>
      <c r="GJ2" s="327"/>
      <c r="GK2" s="327"/>
      <c r="GL2" s="327"/>
      <c r="GM2" s="327"/>
      <c r="GN2" s="327"/>
      <c r="GO2" s="327"/>
      <c r="GP2" s="327"/>
      <c r="GQ2" s="327"/>
      <c r="GR2" s="327"/>
      <c r="GS2" s="327"/>
      <c r="GT2" s="327"/>
      <c r="GU2" s="327"/>
      <c r="GV2" s="327"/>
      <c r="GW2" s="327"/>
      <c r="GX2" s="327"/>
      <c r="GY2" s="327"/>
      <c r="GZ2" s="327"/>
      <c r="HA2" s="327"/>
      <c r="HB2" s="327"/>
      <c r="HC2" s="327"/>
      <c r="HD2" s="327"/>
      <c r="HE2" s="327"/>
      <c r="HF2" s="327"/>
      <c r="HG2" s="327"/>
      <c r="HH2" s="327"/>
      <c r="HI2" s="327"/>
      <c r="HJ2" s="327"/>
      <c r="HK2" s="327"/>
      <c r="HL2" s="327"/>
      <c r="HM2" s="327"/>
      <c r="HN2" s="327"/>
      <c r="HO2" s="327"/>
      <c r="HP2" s="327"/>
      <c r="HQ2" s="327"/>
      <c r="HR2" s="327"/>
      <c r="HS2" s="327"/>
      <c r="HT2" s="327"/>
      <c r="HU2" s="327"/>
      <c r="HV2" s="327"/>
      <c r="HW2" s="327"/>
      <c r="HX2" s="327"/>
      <c r="HY2" s="327"/>
      <c r="HZ2" s="327"/>
      <c r="IA2" s="327"/>
      <c r="IB2" s="327"/>
      <c r="IC2" s="327"/>
      <c r="ID2" s="327"/>
      <c r="IE2" s="327"/>
      <c r="IF2" s="327"/>
      <c r="IG2" s="327"/>
      <c r="IH2" s="327"/>
      <c r="II2" s="327"/>
      <c r="IJ2" s="327"/>
      <c r="IK2" s="327"/>
      <c r="IL2" s="327"/>
      <c r="IM2" s="327"/>
      <c r="IN2" s="327"/>
      <c r="IO2" s="327"/>
      <c r="IP2" s="327"/>
      <c r="IQ2" s="327"/>
      <c r="IR2" s="327"/>
      <c r="IS2" s="327"/>
      <c r="IT2" s="327"/>
      <c r="IU2" s="327"/>
      <c r="IV2" s="327"/>
    </row>
    <row r="3" spans="1:256" ht="15" customHeight="1">
      <c r="A3" s="235"/>
      <c r="B3" s="235" t="s">
        <v>2</v>
      </c>
      <c r="C3" s="188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  <c r="BC3" s="327"/>
      <c r="BD3" s="327"/>
      <c r="BE3" s="327"/>
      <c r="BF3" s="327"/>
      <c r="BG3" s="327"/>
      <c r="BH3" s="327"/>
      <c r="BI3" s="327"/>
      <c r="BJ3" s="327"/>
      <c r="BK3" s="327"/>
      <c r="BL3" s="327"/>
      <c r="BM3" s="327"/>
      <c r="BN3" s="327"/>
      <c r="BO3" s="327"/>
      <c r="BP3" s="327"/>
      <c r="BQ3" s="327"/>
      <c r="BR3" s="327"/>
      <c r="BS3" s="327"/>
      <c r="BT3" s="327"/>
      <c r="BU3" s="327"/>
      <c r="BV3" s="327"/>
      <c r="BW3" s="327"/>
      <c r="BX3" s="327"/>
      <c r="BY3" s="327"/>
      <c r="BZ3" s="327"/>
      <c r="CA3" s="327"/>
      <c r="CB3" s="327"/>
      <c r="CC3" s="327"/>
      <c r="CD3" s="327"/>
      <c r="CE3" s="327"/>
      <c r="CF3" s="327"/>
      <c r="CG3" s="327"/>
      <c r="CH3" s="327"/>
      <c r="CI3" s="327"/>
      <c r="CJ3" s="327"/>
      <c r="CK3" s="327"/>
      <c r="CL3" s="327"/>
      <c r="CM3" s="327"/>
      <c r="CN3" s="327"/>
      <c r="CO3" s="327"/>
      <c r="CP3" s="327"/>
      <c r="CQ3" s="327"/>
      <c r="CR3" s="327"/>
      <c r="CS3" s="327"/>
      <c r="CT3" s="327"/>
      <c r="CU3" s="327"/>
      <c r="CV3" s="327"/>
      <c r="CW3" s="327"/>
      <c r="CX3" s="327"/>
      <c r="CY3" s="327"/>
      <c r="CZ3" s="327"/>
      <c r="DA3" s="327"/>
      <c r="DB3" s="327"/>
      <c r="DC3" s="327"/>
      <c r="DD3" s="327"/>
      <c r="DE3" s="327"/>
      <c r="DF3" s="327"/>
      <c r="DG3" s="327"/>
      <c r="DH3" s="327"/>
      <c r="DI3" s="327"/>
      <c r="DJ3" s="327"/>
      <c r="DK3" s="327"/>
      <c r="DL3" s="327"/>
      <c r="DM3" s="327"/>
      <c r="DN3" s="327"/>
      <c r="DO3" s="327"/>
      <c r="DP3" s="327"/>
      <c r="DQ3" s="327"/>
      <c r="DR3" s="327"/>
      <c r="DS3" s="327"/>
      <c r="DT3" s="327"/>
      <c r="DU3" s="327"/>
      <c r="DV3" s="327"/>
      <c r="DW3" s="327"/>
      <c r="DX3" s="327"/>
      <c r="DY3" s="327"/>
      <c r="DZ3" s="327"/>
      <c r="EA3" s="327"/>
      <c r="EB3" s="327"/>
      <c r="EC3" s="327"/>
      <c r="ED3" s="327"/>
      <c r="EE3" s="327"/>
      <c r="EF3" s="327"/>
      <c r="EG3" s="327"/>
      <c r="EH3" s="327"/>
      <c r="EI3" s="327"/>
      <c r="EJ3" s="327"/>
      <c r="EK3" s="327"/>
      <c r="EL3" s="327"/>
      <c r="EM3" s="327"/>
      <c r="EN3" s="327"/>
      <c r="EO3" s="327"/>
      <c r="EP3" s="327"/>
      <c r="EQ3" s="327"/>
      <c r="ER3" s="327"/>
      <c r="ES3" s="327"/>
      <c r="ET3" s="327"/>
      <c r="EU3" s="327"/>
      <c r="EV3" s="327"/>
      <c r="EW3" s="327"/>
      <c r="EX3" s="327"/>
      <c r="EY3" s="327"/>
      <c r="EZ3" s="327"/>
      <c r="FA3" s="327"/>
      <c r="FB3" s="327"/>
      <c r="FC3" s="327"/>
      <c r="FD3" s="327"/>
      <c r="FE3" s="327"/>
      <c r="FF3" s="327"/>
      <c r="FG3" s="327"/>
      <c r="FH3" s="327"/>
      <c r="FI3" s="327"/>
      <c r="FJ3" s="327"/>
      <c r="FK3" s="327"/>
      <c r="FL3" s="327"/>
      <c r="FM3" s="327"/>
      <c r="FN3" s="327"/>
      <c r="FO3" s="327"/>
      <c r="FP3" s="327"/>
      <c r="FQ3" s="327"/>
      <c r="FR3" s="327"/>
      <c r="FS3" s="327"/>
      <c r="FT3" s="327"/>
      <c r="FU3" s="327"/>
      <c r="FV3" s="327"/>
      <c r="FW3" s="327"/>
      <c r="FX3" s="327"/>
      <c r="FY3" s="327"/>
      <c r="FZ3" s="327"/>
      <c r="GA3" s="327"/>
      <c r="GB3" s="327"/>
      <c r="GC3" s="327"/>
      <c r="GD3" s="327"/>
      <c r="GE3" s="327"/>
      <c r="GF3" s="327"/>
      <c r="GG3" s="327"/>
      <c r="GH3" s="327"/>
      <c r="GI3" s="327"/>
      <c r="GJ3" s="327"/>
      <c r="GK3" s="327"/>
      <c r="GL3" s="327"/>
      <c r="GM3" s="327"/>
      <c r="GN3" s="327"/>
      <c r="GO3" s="327"/>
      <c r="GP3" s="327"/>
      <c r="GQ3" s="327"/>
      <c r="GR3" s="327"/>
      <c r="GS3" s="327"/>
      <c r="GT3" s="327"/>
      <c r="GU3" s="327"/>
      <c r="GV3" s="327"/>
      <c r="GW3" s="327"/>
      <c r="GX3" s="327"/>
      <c r="GY3" s="327"/>
      <c r="GZ3" s="327"/>
      <c r="HA3" s="327"/>
      <c r="HB3" s="327"/>
      <c r="HC3" s="327"/>
      <c r="HD3" s="327"/>
      <c r="HE3" s="327"/>
      <c r="HF3" s="327"/>
      <c r="HG3" s="327"/>
      <c r="HH3" s="327"/>
      <c r="HI3" s="327"/>
      <c r="HJ3" s="327"/>
      <c r="HK3" s="327"/>
      <c r="HL3" s="327"/>
      <c r="HM3" s="327"/>
      <c r="HN3" s="327"/>
      <c r="HO3" s="327"/>
      <c r="HP3" s="327"/>
      <c r="HQ3" s="327"/>
      <c r="HR3" s="327"/>
      <c r="HS3" s="327"/>
      <c r="HT3" s="327"/>
      <c r="HU3" s="327"/>
      <c r="HV3" s="327"/>
      <c r="HW3" s="327"/>
      <c r="HX3" s="327"/>
      <c r="HY3" s="327"/>
      <c r="HZ3" s="327"/>
      <c r="IA3" s="327"/>
      <c r="IB3" s="327"/>
      <c r="IC3" s="327"/>
      <c r="ID3" s="327"/>
      <c r="IE3" s="327"/>
      <c r="IF3" s="327"/>
      <c r="IG3" s="327"/>
      <c r="IH3" s="327"/>
      <c r="II3" s="327"/>
      <c r="IJ3" s="327"/>
      <c r="IK3" s="327"/>
      <c r="IL3" s="327"/>
      <c r="IM3" s="327"/>
      <c r="IN3" s="327"/>
      <c r="IO3" s="327"/>
      <c r="IP3" s="327"/>
      <c r="IQ3" s="327"/>
      <c r="IR3" s="327"/>
      <c r="IS3" s="327"/>
      <c r="IT3" s="327"/>
      <c r="IU3" s="327"/>
      <c r="IV3" s="327"/>
    </row>
    <row r="4" spans="1:256" ht="15" customHeight="1">
      <c r="A4" s="235"/>
      <c r="B4" s="235" t="s">
        <v>1218</v>
      </c>
      <c r="C4" s="188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7"/>
      <c r="AW4" s="327"/>
      <c r="AX4" s="327"/>
      <c r="AY4" s="327"/>
      <c r="AZ4" s="327"/>
      <c r="BA4" s="327"/>
      <c r="BB4" s="327"/>
      <c r="BC4" s="327"/>
      <c r="BD4" s="327"/>
      <c r="BE4" s="327"/>
      <c r="BF4" s="327"/>
      <c r="BG4" s="327"/>
      <c r="BH4" s="327"/>
      <c r="BI4" s="327"/>
      <c r="BJ4" s="327"/>
      <c r="BK4" s="327"/>
      <c r="BL4" s="327"/>
      <c r="BM4" s="327"/>
      <c r="BN4" s="327"/>
      <c r="BO4" s="327"/>
      <c r="BP4" s="327"/>
      <c r="BQ4" s="327"/>
      <c r="BR4" s="327"/>
      <c r="BS4" s="327"/>
      <c r="BT4" s="327"/>
      <c r="BU4" s="327"/>
      <c r="BV4" s="327"/>
      <c r="BW4" s="327"/>
      <c r="BX4" s="327"/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327"/>
      <c r="CL4" s="327"/>
      <c r="CM4" s="327"/>
      <c r="CN4" s="327"/>
      <c r="CO4" s="327"/>
      <c r="CP4" s="327"/>
      <c r="CQ4" s="327"/>
      <c r="CR4" s="327"/>
      <c r="CS4" s="327"/>
      <c r="CT4" s="327"/>
      <c r="CU4" s="327"/>
      <c r="CV4" s="327"/>
      <c r="CW4" s="327"/>
      <c r="CX4" s="327"/>
      <c r="CY4" s="327"/>
      <c r="CZ4" s="327"/>
      <c r="DA4" s="327"/>
      <c r="DB4" s="327"/>
      <c r="DC4" s="327"/>
      <c r="DD4" s="327"/>
      <c r="DE4" s="327"/>
      <c r="DF4" s="327"/>
      <c r="DG4" s="327"/>
      <c r="DH4" s="327"/>
      <c r="DI4" s="327"/>
      <c r="DJ4" s="327"/>
      <c r="DK4" s="327"/>
      <c r="DL4" s="327"/>
      <c r="DM4" s="327"/>
      <c r="DN4" s="327"/>
      <c r="DO4" s="327"/>
      <c r="DP4" s="327"/>
      <c r="DQ4" s="327"/>
      <c r="DR4" s="327"/>
      <c r="DS4" s="327"/>
      <c r="DT4" s="327"/>
      <c r="DU4" s="327"/>
      <c r="DV4" s="327"/>
      <c r="DW4" s="327"/>
      <c r="DX4" s="327"/>
      <c r="DY4" s="327"/>
      <c r="DZ4" s="327"/>
      <c r="EA4" s="327"/>
      <c r="EB4" s="327"/>
      <c r="EC4" s="327"/>
      <c r="ED4" s="327"/>
      <c r="EE4" s="327"/>
      <c r="EF4" s="327"/>
      <c r="EG4" s="327"/>
      <c r="EH4" s="327"/>
      <c r="EI4" s="327"/>
      <c r="EJ4" s="327"/>
      <c r="EK4" s="327"/>
      <c r="EL4" s="327"/>
      <c r="EM4" s="327"/>
      <c r="EN4" s="327"/>
      <c r="EO4" s="327"/>
      <c r="EP4" s="327"/>
      <c r="EQ4" s="327"/>
      <c r="ER4" s="327"/>
      <c r="ES4" s="327"/>
      <c r="ET4" s="327"/>
      <c r="EU4" s="327"/>
      <c r="EV4" s="327"/>
      <c r="EW4" s="327"/>
      <c r="EX4" s="327"/>
      <c r="EY4" s="327"/>
      <c r="EZ4" s="327"/>
      <c r="FA4" s="327"/>
      <c r="FB4" s="327"/>
      <c r="FC4" s="327"/>
      <c r="FD4" s="327"/>
      <c r="FE4" s="327"/>
      <c r="FF4" s="327"/>
      <c r="FG4" s="327"/>
      <c r="FH4" s="327"/>
      <c r="FI4" s="327"/>
      <c r="FJ4" s="327"/>
      <c r="FK4" s="327"/>
      <c r="FL4" s="327"/>
      <c r="FM4" s="327"/>
      <c r="FN4" s="327"/>
      <c r="FO4" s="327"/>
      <c r="FP4" s="327"/>
      <c r="FQ4" s="327"/>
      <c r="FR4" s="327"/>
      <c r="FS4" s="327"/>
      <c r="FT4" s="327"/>
      <c r="FU4" s="327"/>
      <c r="FV4" s="327"/>
      <c r="FW4" s="327"/>
      <c r="FX4" s="327"/>
      <c r="FY4" s="327"/>
      <c r="FZ4" s="327"/>
      <c r="GA4" s="327"/>
      <c r="GB4" s="327"/>
      <c r="GC4" s="327"/>
      <c r="GD4" s="327"/>
      <c r="GE4" s="327"/>
      <c r="GF4" s="327"/>
      <c r="GG4" s="327"/>
      <c r="GH4" s="327"/>
      <c r="GI4" s="327"/>
      <c r="GJ4" s="327"/>
      <c r="GK4" s="327"/>
      <c r="GL4" s="327"/>
      <c r="GM4" s="327"/>
      <c r="GN4" s="327"/>
      <c r="GO4" s="327"/>
      <c r="GP4" s="327"/>
      <c r="GQ4" s="327"/>
      <c r="GR4" s="327"/>
      <c r="GS4" s="327"/>
      <c r="GT4" s="327"/>
      <c r="GU4" s="327"/>
      <c r="GV4" s="327"/>
      <c r="GW4" s="327"/>
      <c r="GX4" s="327"/>
      <c r="GY4" s="327"/>
      <c r="GZ4" s="327"/>
      <c r="HA4" s="327"/>
      <c r="HB4" s="327"/>
      <c r="HC4" s="327"/>
      <c r="HD4" s="327"/>
      <c r="HE4" s="327"/>
      <c r="HF4" s="327"/>
      <c r="HG4" s="327"/>
      <c r="HH4" s="327"/>
      <c r="HI4" s="327"/>
      <c r="HJ4" s="327"/>
      <c r="HK4" s="327"/>
      <c r="HL4" s="327"/>
      <c r="HM4" s="327"/>
      <c r="HN4" s="327"/>
      <c r="HO4" s="327"/>
      <c r="HP4" s="327"/>
      <c r="HQ4" s="327"/>
      <c r="HR4" s="327"/>
      <c r="HS4" s="327"/>
      <c r="HT4" s="327"/>
      <c r="HU4" s="327"/>
      <c r="HV4" s="327"/>
      <c r="HW4" s="327"/>
      <c r="HX4" s="327"/>
      <c r="HY4" s="327"/>
      <c r="HZ4" s="327"/>
      <c r="IA4" s="327"/>
      <c r="IB4" s="327"/>
      <c r="IC4" s="327"/>
      <c r="ID4" s="327"/>
      <c r="IE4" s="327"/>
      <c r="IF4" s="327"/>
      <c r="IG4" s="327"/>
      <c r="IH4" s="327"/>
      <c r="II4" s="327"/>
      <c r="IJ4" s="327"/>
      <c r="IK4" s="327"/>
      <c r="IL4" s="327"/>
      <c r="IM4" s="327"/>
      <c r="IN4" s="327"/>
      <c r="IO4" s="327"/>
      <c r="IP4" s="327"/>
      <c r="IQ4" s="327"/>
      <c r="IR4" s="327"/>
      <c r="IS4" s="327"/>
      <c r="IT4" s="327"/>
      <c r="IU4" s="327"/>
      <c r="IV4" s="327"/>
    </row>
    <row r="5" spans="1:256" ht="15" customHeight="1">
      <c r="A5" s="563" t="s">
        <v>1203</v>
      </c>
      <c r="B5" s="563"/>
      <c r="C5" s="188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  <c r="AW5" s="327"/>
      <c r="AX5" s="327"/>
      <c r="AY5" s="327"/>
      <c r="AZ5" s="327"/>
      <c r="BA5" s="327"/>
      <c r="BB5" s="327"/>
      <c r="BC5" s="327"/>
      <c r="BD5" s="327"/>
      <c r="BE5" s="327"/>
      <c r="BF5" s="327"/>
      <c r="BG5" s="327"/>
      <c r="BH5" s="327"/>
      <c r="BI5" s="327"/>
      <c r="BJ5" s="327"/>
      <c r="BK5" s="327"/>
      <c r="BL5" s="327"/>
      <c r="BM5" s="327"/>
      <c r="BN5" s="327"/>
      <c r="BO5" s="327"/>
      <c r="BP5" s="327"/>
      <c r="BQ5" s="327"/>
      <c r="BR5" s="327"/>
      <c r="BS5" s="327"/>
      <c r="BT5" s="327"/>
      <c r="BU5" s="327"/>
      <c r="BV5" s="327"/>
      <c r="BW5" s="327"/>
      <c r="BX5" s="327"/>
      <c r="BY5" s="327"/>
      <c r="BZ5" s="327"/>
      <c r="CA5" s="327"/>
      <c r="CB5" s="327"/>
      <c r="CC5" s="327"/>
      <c r="CD5" s="327"/>
      <c r="CE5" s="327"/>
      <c r="CF5" s="327"/>
      <c r="CG5" s="327"/>
      <c r="CH5" s="327"/>
      <c r="CI5" s="327"/>
      <c r="CJ5" s="327"/>
      <c r="CK5" s="327"/>
      <c r="CL5" s="327"/>
      <c r="CM5" s="327"/>
      <c r="CN5" s="327"/>
      <c r="CO5" s="327"/>
      <c r="CP5" s="327"/>
      <c r="CQ5" s="327"/>
      <c r="CR5" s="327"/>
      <c r="CS5" s="327"/>
      <c r="CT5" s="327"/>
      <c r="CU5" s="327"/>
      <c r="CV5" s="327"/>
      <c r="CW5" s="327"/>
      <c r="CX5" s="327"/>
      <c r="CY5" s="327"/>
      <c r="CZ5" s="327"/>
      <c r="DA5" s="327"/>
      <c r="DB5" s="327"/>
      <c r="DC5" s="327"/>
      <c r="DD5" s="327"/>
      <c r="DE5" s="327"/>
      <c r="DF5" s="327"/>
      <c r="DG5" s="327"/>
      <c r="DH5" s="327"/>
      <c r="DI5" s="327"/>
      <c r="DJ5" s="327"/>
      <c r="DK5" s="327"/>
      <c r="DL5" s="327"/>
      <c r="DM5" s="327"/>
      <c r="DN5" s="327"/>
      <c r="DO5" s="327"/>
      <c r="DP5" s="327"/>
      <c r="DQ5" s="327"/>
      <c r="DR5" s="327"/>
      <c r="DS5" s="327"/>
      <c r="DT5" s="327"/>
      <c r="DU5" s="327"/>
      <c r="DV5" s="327"/>
      <c r="DW5" s="327"/>
      <c r="DX5" s="327"/>
      <c r="DY5" s="327"/>
      <c r="DZ5" s="327"/>
      <c r="EA5" s="327"/>
      <c r="EB5" s="327"/>
      <c r="EC5" s="327"/>
      <c r="ED5" s="327"/>
      <c r="EE5" s="327"/>
      <c r="EF5" s="327"/>
      <c r="EG5" s="327"/>
      <c r="EH5" s="327"/>
      <c r="EI5" s="327"/>
      <c r="EJ5" s="327"/>
      <c r="EK5" s="327"/>
      <c r="EL5" s="327"/>
      <c r="EM5" s="327"/>
      <c r="EN5" s="327"/>
      <c r="EO5" s="327"/>
      <c r="EP5" s="327"/>
      <c r="EQ5" s="327"/>
      <c r="ER5" s="327"/>
      <c r="ES5" s="327"/>
      <c r="ET5" s="327"/>
      <c r="EU5" s="327"/>
      <c r="EV5" s="327"/>
      <c r="EW5" s="327"/>
      <c r="EX5" s="327"/>
      <c r="EY5" s="327"/>
      <c r="EZ5" s="327"/>
      <c r="FA5" s="327"/>
      <c r="FB5" s="327"/>
      <c r="FC5" s="327"/>
      <c r="FD5" s="327"/>
      <c r="FE5" s="327"/>
      <c r="FF5" s="327"/>
      <c r="FG5" s="327"/>
      <c r="FH5" s="327"/>
      <c r="FI5" s="327"/>
      <c r="FJ5" s="327"/>
      <c r="FK5" s="327"/>
      <c r="FL5" s="327"/>
      <c r="FM5" s="327"/>
      <c r="FN5" s="327"/>
      <c r="FO5" s="327"/>
      <c r="FP5" s="327"/>
      <c r="FQ5" s="327"/>
      <c r="FR5" s="327"/>
      <c r="FS5" s="327"/>
      <c r="FT5" s="327"/>
      <c r="FU5" s="327"/>
      <c r="FV5" s="327"/>
      <c r="FW5" s="327"/>
      <c r="FX5" s="327"/>
      <c r="FY5" s="327"/>
      <c r="FZ5" s="327"/>
      <c r="GA5" s="327"/>
      <c r="GB5" s="327"/>
      <c r="GC5" s="327"/>
      <c r="GD5" s="327"/>
      <c r="GE5" s="327"/>
      <c r="GF5" s="327"/>
      <c r="GG5" s="327"/>
      <c r="GH5" s="327"/>
      <c r="GI5" s="327"/>
      <c r="GJ5" s="327"/>
      <c r="GK5" s="327"/>
      <c r="GL5" s="327"/>
      <c r="GM5" s="327"/>
      <c r="GN5" s="327"/>
      <c r="GO5" s="327"/>
      <c r="GP5" s="327"/>
      <c r="GQ5" s="327"/>
      <c r="GR5" s="327"/>
      <c r="GS5" s="327"/>
      <c r="GT5" s="327"/>
      <c r="GU5" s="327"/>
      <c r="GV5" s="327"/>
      <c r="GW5" s="327"/>
      <c r="GX5" s="327"/>
      <c r="GY5" s="327"/>
      <c r="GZ5" s="327"/>
      <c r="HA5" s="327"/>
      <c r="HB5" s="327"/>
      <c r="HC5" s="327"/>
      <c r="HD5" s="327"/>
      <c r="HE5" s="327"/>
      <c r="HF5" s="327"/>
      <c r="HG5" s="327"/>
      <c r="HH5" s="327"/>
      <c r="HI5" s="327"/>
      <c r="HJ5" s="327"/>
      <c r="HK5" s="327"/>
      <c r="HL5" s="327"/>
      <c r="HM5" s="327"/>
      <c r="HN5" s="327"/>
      <c r="HO5" s="327"/>
      <c r="HP5" s="327"/>
      <c r="HQ5" s="327"/>
      <c r="HR5" s="327"/>
      <c r="HS5" s="327"/>
      <c r="HT5" s="327"/>
      <c r="HU5" s="327"/>
      <c r="HV5" s="327"/>
      <c r="HW5" s="327"/>
      <c r="HX5" s="327"/>
      <c r="HY5" s="327"/>
      <c r="HZ5" s="327"/>
      <c r="IA5" s="327"/>
      <c r="IB5" s="327"/>
      <c r="IC5" s="327"/>
      <c r="ID5" s="327"/>
      <c r="IE5" s="327"/>
      <c r="IF5" s="327"/>
      <c r="IG5" s="327"/>
      <c r="IH5" s="327"/>
      <c r="II5" s="327"/>
      <c r="IJ5" s="327"/>
      <c r="IK5" s="327"/>
      <c r="IL5" s="327"/>
      <c r="IM5" s="327"/>
      <c r="IN5" s="327"/>
      <c r="IO5" s="327"/>
      <c r="IP5" s="327"/>
      <c r="IQ5" s="327"/>
      <c r="IR5" s="327"/>
      <c r="IS5" s="327"/>
      <c r="IT5" s="327"/>
      <c r="IU5" s="327"/>
      <c r="IV5" s="327"/>
    </row>
    <row r="6" spans="1:256" ht="15">
      <c r="A6" s="263"/>
      <c r="B6" s="263"/>
      <c r="C6" s="188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327"/>
      <c r="CK6" s="327"/>
      <c r="CL6" s="327"/>
      <c r="CM6" s="327"/>
      <c r="CN6" s="327"/>
      <c r="CO6" s="327"/>
      <c r="CP6" s="327"/>
      <c r="CQ6" s="327"/>
      <c r="CR6" s="327"/>
      <c r="CS6" s="327"/>
      <c r="CT6" s="327"/>
      <c r="CU6" s="327"/>
      <c r="CV6" s="327"/>
      <c r="CW6" s="327"/>
      <c r="CX6" s="327"/>
      <c r="CY6" s="327"/>
      <c r="CZ6" s="327"/>
      <c r="DA6" s="327"/>
      <c r="DB6" s="327"/>
      <c r="DC6" s="327"/>
      <c r="DD6" s="327"/>
      <c r="DE6" s="327"/>
      <c r="DF6" s="327"/>
      <c r="DG6" s="327"/>
      <c r="DH6" s="327"/>
      <c r="DI6" s="327"/>
      <c r="DJ6" s="327"/>
      <c r="DK6" s="327"/>
      <c r="DL6" s="327"/>
      <c r="DM6" s="327"/>
      <c r="DN6" s="327"/>
      <c r="DO6" s="327"/>
      <c r="DP6" s="327"/>
      <c r="DQ6" s="327"/>
      <c r="DR6" s="327"/>
      <c r="DS6" s="327"/>
      <c r="DT6" s="327"/>
      <c r="DU6" s="327"/>
      <c r="DV6" s="327"/>
      <c r="DW6" s="327"/>
      <c r="DX6" s="327"/>
      <c r="DY6" s="327"/>
      <c r="DZ6" s="327"/>
      <c r="EA6" s="327"/>
      <c r="EB6" s="327"/>
      <c r="EC6" s="327"/>
      <c r="ED6" s="327"/>
      <c r="EE6" s="327"/>
      <c r="EF6" s="327"/>
      <c r="EG6" s="327"/>
      <c r="EH6" s="327"/>
      <c r="EI6" s="327"/>
      <c r="EJ6" s="327"/>
      <c r="EK6" s="327"/>
      <c r="EL6" s="327"/>
      <c r="EM6" s="327"/>
      <c r="EN6" s="327"/>
      <c r="EO6" s="327"/>
      <c r="EP6" s="327"/>
      <c r="EQ6" s="327"/>
      <c r="ER6" s="327"/>
      <c r="ES6" s="327"/>
      <c r="ET6" s="327"/>
      <c r="EU6" s="327"/>
      <c r="EV6" s="327"/>
      <c r="EW6" s="327"/>
      <c r="EX6" s="327"/>
      <c r="EY6" s="327"/>
      <c r="EZ6" s="327"/>
      <c r="FA6" s="327"/>
      <c r="FB6" s="327"/>
      <c r="FC6" s="327"/>
      <c r="FD6" s="327"/>
      <c r="FE6" s="327"/>
      <c r="FF6" s="327"/>
      <c r="FG6" s="327"/>
      <c r="FH6" s="327"/>
      <c r="FI6" s="327"/>
      <c r="FJ6" s="327"/>
      <c r="FK6" s="327"/>
      <c r="FL6" s="327"/>
      <c r="FM6" s="327"/>
      <c r="FN6" s="327"/>
      <c r="FO6" s="327"/>
      <c r="FP6" s="327"/>
      <c r="FQ6" s="327"/>
      <c r="FR6" s="327"/>
      <c r="FS6" s="327"/>
      <c r="FT6" s="327"/>
      <c r="FU6" s="327"/>
      <c r="FV6" s="327"/>
      <c r="FW6" s="327"/>
      <c r="FX6" s="327"/>
      <c r="FY6" s="327"/>
      <c r="FZ6" s="327"/>
      <c r="GA6" s="327"/>
      <c r="GB6" s="327"/>
      <c r="GC6" s="327"/>
      <c r="GD6" s="327"/>
      <c r="GE6" s="327"/>
      <c r="GF6" s="327"/>
      <c r="GG6" s="327"/>
      <c r="GH6" s="327"/>
      <c r="GI6" s="327"/>
      <c r="GJ6" s="327"/>
      <c r="GK6" s="327"/>
      <c r="GL6" s="327"/>
      <c r="GM6" s="327"/>
      <c r="GN6" s="327"/>
      <c r="GO6" s="327"/>
      <c r="GP6" s="327"/>
      <c r="GQ6" s="327"/>
      <c r="GR6" s="327"/>
      <c r="GS6" s="327"/>
      <c r="GT6" s="327"/>
      <c r="GU6" s="327"/>
      <c r="GV6" s="327"/>
      <c r="GW6" s="327"/>
      <c r="GX6" s="327"/>
      <c r="GY6" s="327"/>
      <c r="GZ6" s="327"/>
      <c r="HA6" s="327"/>
      <c r="HB6" s="327"/>
      <c r="HC6" s="327"/>
      <c r="HD6" s="327"/>
      <c r="HE6" s="327"/>
      <c r="HF6" s="327"/>
      <c r="HG6" s="327"/>
      <c r="HH6" s="327"/>
      <c r="HI6" s="327"/>
      <c r="HJ6" s="327"/>
      <c r="HK6" s="327"/>
      <c r="HL6" s="327"/>
      <c r="HM6" s="327"/>
      <c r="HN6" s="327"/>
      <c r="HO6" s="327"/>
      <c r="HP6" s="327"/>
      <c r="HQ6" s="327"/>
      <c r="HR6" s="327"/>
      <c r="HS6" s="327"/>
      <c r="HT6" s="327"/>
      <c r="HU6" s="327"/>
      <c r="HV6" s="327"/>
      <c r="HW6" s="327"/>
      <c r="HX6" s="327"/>
      <c r="HY6" s="327"/>
      <c r="HZ6" s="327"/>
      <c r="IA6" s="327"/>
      <c r="IB6" s="327"/>
      <c r="IC6" s="327"/>
      <c r="ID6" s="327"/>
      <c r="IE6" s="327"/>
      <c r="IF6" s="327"/>
      <c r="IG6" s="327"/>
      <c r="IH6" s="327"/>
      <c r="II6" s="327"/>
      <c r="IJ6" s="327"/>
      <c r="IK6" s="327"/>
      <c r="IL6" s="327"/>
      <c r="IM6" s="327"/>
      <c r="IN6" s="327"/>
      <c r="IO6" s="327"/>
      <c r="IP6" s="327"/>
      <c r="IQ6" s="327"/>
      <c r="IR6" s="327"/>
      <c r="IS6" s="327"/>
      <c r="IT6" s="327"/>
      <c r="IU6" s="327"/>
      <c r="IV6" s="327"/>
    </row>
    <row r="8" spans="1:2" ht="70.5" customHeight="1">
      <c r="A8" s="555" t="s">
        <v>1204</v>
      </c>
      <c r="B8" s="555"/>
    </row>
    <row r="11" spans="1:256" ht="44.25" customHeight="1">
      <c r="A11" s="329" t="s">
        <v>986</v>
      </c>
      <c r="B11" s="330" t="s">
        <v>22</v>
      </c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1"/>
      <c r="BN11" s="331"/>
      <c r="BO11" s="331"/>
      <c r="BP11" s="331"/>
      <c r="BQ11" s="331"/>
      <c r="BR11" s="331"/>
      <c r="BS11" s="331"/>
      <c r="BT11" s="331"/>
      <c r="BU11" s="331"/>
      <c r="BV11" s="331"/>
      <c r="BW11" s="331"/>
      <c r="BX11" s="331"/>
      <c r="BY11" s="331"/>
      <c r="BZ11" s="331"/>
      <c r="CA11" s="331"/>
      <c r="CB11" s="331"/>
      <c r="CC11" s="331"/>
      <c r="CD11" s="331"/>
      <c r="CE11" s="331"/>
      <c r="CF11" s="331"/>
      <c r="CG11" s="331"/>
      <c r="CH11" s="331"/>
      <c r="CI11" s="331"/>
      <c r="CJ11" s="331"/>
      <c r="CK11" s="331"/>
      <c r="CL11" s="331"/>
      <c r="CM11" s="331"/>
      <c r="CN11" s="331"/>
      <c r="CO11" s="331"/>
      <c r="CP11" s="331"/>
      <c r="CQ11" s="331"/>
      <c r="CR11" s="331"/>
      <c r="CS11" s="331"/>
      <c r="CT11" s="331"/>
      <c r="CU11" s="331"/>
      <c r="CV11" s="331"/>
      <c r="CW11" s="331"/>
      <c r="CX11" s="331"/>
      <c r="CY11" s="331"/>
      <c r="CZ11" s="331"/>
      <c r="DA11" s="331"/>
      <c r="DB11" s="331"/>
      <c r="DC11" s="331"/>
      <c r="DD11" s="331"/>
      <c r="DE11" s="331"/>
      <c r="DF11" s="331"/>
      <c r="DG11" s="331"/>
      <c r="DH11" s="331"/>
      <c r="DI11" s="331"/>
      <c r="DJ11" s="331"/>
      <c r="DK11" s="331"/>
      <c r="DL11" s="331"/>
      <c r="DM11" s="331"/>
      <c r="DN11" s="331"/>
      <c r="DO11" s="331"/>
      <c r="DP11" s="331"/>
      <c r="DQ11" s="331"/>
      <c r="DR11" s="331"/>
      <c r="DS11" s="331"/>
      <c r="DT11" s="331"/>
      <c r="DU11" s="331"/>
      <c r="DV11" s="331"/>
      <c r="DW11" s="331"/>
      <c r="DX11" s="331"/>
      <c r="DY11" s="331"/>
      <c r="DZ11" s="331"/>
      <c r="EA11" s="331"/>
      <c r="EB11" s="331"/>
      <c r="EC11" s="331"/>
      <c r="ED11" s="331"/>
      <c r="EE11" s="331"/>
      <c r="EF11" s="331"/>
      <c r="EG11" s="331"/>
      <c r="EH11" s="331"/>
      <c r="EI11" s="331"/>
      <c r="EJ11" s="331"/>
      <c r="EK11" s="331"/>
      <c r="EL11" s="331"/>
      <c r="EM11" s="331"/>
      <c r="EN11" s="331"/>
      <c r="EO11" s="331"/>
      <c r="EP11" s="331"/>
      <c r="EQ11" s="331"/>
      <c r="ER11" s="331"/>
      <c r="ES11" s="331"/>
      <c r="ET11" s="331"/>
      <c r="EU11" s="331"/>
      <c r="EV11" s="331"/>
      <c r="EW11" s="331"/>
      <c r="EX11" s="331"/>
      <c r="EY11" s="331"/>
      <c r="EZ11" s="331"/>
      <c r="FA11" s="331"/>
      <c r="FB11" s="331"/>
      <c r="FC11" s="331"/>
      <c r="FD11" s="331"/>
      <c r="FE11" s="331"/>
      <c r="FF11" s="331"/>
      <c r="FG11" s="331"/>
      <c r="FH11" s="331"/>
      <c r="FI11" s="331"/>
      <c r="FJ11" s="331"/>
      <c r="FK11" s="331"/>
      <c r="FL11" s="331"/>
      <c r="FM11" s="331"/>
      <c r="FN11" s="331"/>
      <c r="FO11" s="331"/>
      <c r="FP11" s="331"/>
      <c r="FQ11" s="331"/>
      <c r="FR11" s="331"/>
      <c r="FS11" s="331"/>
      <c r="FT11" s="331"/>
      <c r="FU11" s="331"/>
      <c r="FV11" s="331"/>
      <c r="FW11" s="331"/>
      <c r="FX11" s="331"/>
      <c r="FY11" s="331"/>
      <c r="FZ11" s="331"/>
      <c r="GA11" s="331"/>
      <c r="GB11" s="331"/>
      <c r="GC11" s="331"/>
      <c r="GD11" s="331"/>
      <c r="GE11" s="331"/>
      <c r="GF11" s="331"/>
      <c r="GG11" s="331"/>
      <c r="GH11" s="331"/>
      <c r="GI11" s="331"/>
      <c r="GJ11" s="331"/>
      <c r="GK11" s="331"/>
      <c r="GL11" s="331"/>
      <c r="GM11" s="331"/>
      <c r="GN11" s="331"/>
      <c r="GO11" s="331"/>
      <c r="GP11" s="331"/>
      <c r="GQ11" s="331"/>
      <c r="GR11" s="331"/>
      <c r="GS11" s="331"/>
      <c r="GT11" s="331"/>
      <c r="GU11" s="331"/>
      <c r="GV11" s="331"/>
      <c r="GW11" s="331"/>
      <c r="GX11" s="331"/>
      <c r="GY11" s="331"/>
      <c r="GZ11" s="331"/>
      <c r="HA11" s="331"/>
      <c r="HB11" s="331"/>
      <c r="HC11" s="331"/>
      <c r="HD11" s="331"/>
      <c r="HE11" s="331"/>
      <c r="HF11" s="331"/>
      <c r="HG11" s="331"/>
      <c r="HH11" s="331"/>
      <c r="HI11" s="331"/>
      <c r="HJ11" s="331"/>
      <c r="HK11" s="331"/>
      <c r="HL11" s="331"/>
      <c r="HM11" s="331"/>
      <c r="HN11" s="331"/>
      <c r="HO11" s="331"/>
      <c r="HP11" s="331"/>
      <c r="HQ11" s="331"/>
      <c r="HR11" s="331"/>
      <c r="HS11" s="331"/>
      <c r="HT11" s="331"/>
      <c r="HU11" s="331"/>
      <c r="HV11" s="331"/>
      <c r="HW11" s="331"/>
      <c r="HX11" s="331"/>
      <c r="HY11" s="331"/>
      <c r="HZ11" s="331"/>
      <c r="IA11" s="331"/>
      <c r="IB11" s="331"/>
      <c r="IC11" s="331"/>
      <c r="ID11" s="331"/>
      <c r="IE11" s="331"/>
      <c r="IF11" s="331"/>
      <c r="IG11" s="331"/>
      <c r="IH11" s="331"/>
      <c r="II11" s="331"/>
      <c r="IJ11" s="331"/>
      <c r="IK11" s="331"/>
      <c r="IL11" s="331"/>
      <c r="IM11" s="331"/>
      <c r="IN11" s="331"/>
      <c r="IO11" s="331"/>
      <c r="IP11" s="331"/>
      <c r="IQ11" s="331"/>
      <c r="IR11" s="331"/>
      <c r="IS11" s="331"/>
      <c r="IT11" s="331"/>
      <c r="IU11" s="331"/>
      <c r="IV11" s="331"/>
    </row>
    <row r="12" spans="1:2" ht="39.75" customHeight="1">
      <c r="A12" s="89" t="s">
        <v>1205</v>
      </c>
      <c r="B12" s="332">
        <v>294.9</v>
      </c>
    </row>
    <row r="13" spans="1:2" ht="15">
      <c r="A13" s="406" t="s">
        <v>1011</v>
      </c>
      <c r="B13" s="333">
        <v>294.9</v>
      </c>
    </row>
  </sheetData>
  <sheetProtection/>
  <mergeCells count="2">
    <mergeCell ref="A5:B5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4"/>
  <sheetViews>
    <sheetView zoomScalePageLayoutView="0" workbookViewId="0" topLeftCell="A1">
      <selection activeCell="A1" sqref="A1:D14"/>
    </sheetView>
  </sheetViews>
  <sheetFormatPr defaultColWidth="8.7109375" defaultRowHeight="15"/>
  <cols>
    <col min="1" max="1" width="46.28125" style="394" customWidth="1"/>
    <col min="2" max="2" width="14.28125" style="394" customWidth="1"/>
    <col min="3" max="3" width="19.7109375" style="396" customWidth="1"/>
    <col min="4" max="4" width="18.7109375" style="396" customWidth="1"/>
    <col min="5" max="16384" width="8.7109375" style="394" customWidth="1"/>
  </cols>
  <sheetData>
    <row r="1" spans="1:256" ht="15" customHeight="1">
      <c r="A1" s="570"/>
      <c r="B1" s="570"/>
      <c r="C1" s="562" t="s">
        <v>0</v>
      </c>
      <c r="D1" s="56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5" customHeight="1">
      <c r="A2" s="564"/>
      <c r="B2" s="564"/>
      <c r="C2" s="563" t="s">
        <v>1</v>
      </c>
      <c r="D2" s="56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5" customHeight="1">
      <c r="A3" s="564"/>
      <c r="B3" s="564"/>
      <c r="C3" s="563" t="s">
        <v>2</v>
      </c>
      <c r="D3" s="56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5" customHeight="1">
      <c r="A4" s="564"/>
      <c r="B4" s="564"/>
      <c r="C4" s="563" t="s">
        <v>1219</v>
      </c>
      <c r="D4" s="56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5" customHeight="1">
      <c r="A5" s="564"/>
      <c r="B5" s="564"/>
      <c r="C5" s="563" t="s">
        <v>1200</v>
      </c>
      <c r="D5" s="56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5" customHeight="1">
      <c r="A6" s="395"/>
      <c r="B6" s="395"/>
      <c r="C6" s="395"/>
      <c r="D6" s="395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8" spans="1:4" s="397" customFormat="1" ht="67.5" customHeight="1">
      <c r="A8" s="555" t="s">
        <v>1201</v>
      </c>
      <c r="B8" s="555"/>
      <c r="C8" s="556"/>
      <c r="D8" s="556"/>
    </row>
    <row r="9" spans="3:4" s="397" customFormat="1" ht="15.75">
      <c r="C9" s="398"/>
      <c r="D9" s="398"/>
    </row>
    <row r="10" spans="3:4" s="397" customFormat="1" ht="15.75">
      <c r="C10" s="398"/>
      <c r="D10" s="398"/>
    </row>
    <row r="11" spans="1:256" s="397" customFormat="1" ht="39" customHeight="1">
      <c r="A11" s="565" t="s">
        <v>986</v>
      </c>
      <c r="B11" s="567" t="s">
        <v>22</v>
      </c>
      <c r="C11" s="568"/>
      <c r="D11" s="56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  <c r="AJ11" s="399"/>
      <c r="AK11" s="399"/>
      <c r="AL11" s="399"/>
      <c r="AM11" s="399"/>
      <c r="AN11" s="399"/>
      <c r="AO11" s="399"/>
      <c r="AP11" s="399"/>
      <c r="AQ11" s="399"/>
      <c r="AR11" s="399"/>
      <c r="AS11" s="399"/>
      <c r="AT11" s="399"/>
      <c r="AU11" s="399"/>
      <c r="AV11" s="399"/>
      <c r="AW11" s="399"/>
      <c r="AX11" s="399"/>
      <c r="AY11" s="399"/>
      <c r="AZ11" s="399"/>
      <c r="BA11" s="399"/>
      <c r="BB11" s="399"/>
      <c r="BC11" s="399"/>
      <c r="BD11" s="399"/>
      <c r="BE11" s="399"/>
      <c r="BF11" s="399"/>
      <c r="BG11" s="399"/>
      <c r="BH11" s="399"/>
      <c r="BI11" s="399"/>
      <c r="BJ11" s="399"/>
      <c r="BK11" s="399"/>
      <c r="BL11" s="399"/>
      <c r="BM11" s="399"/>
      <c r="BN11" s="399"/>
      <c r="BO11" s="399"/>
      <c r="BP11" s="399"/>
      <c r="BQ11" s="399"/>
      <c r="BR11" s="399"/>
      <c r="BS11" s="399"/>
      <c r="BT11" s="399"/>
      <c r="BU11" s="399"/>
      <c r="BV11" s="399"/>
      <c r="BW11" s="399"/>
      <c r="BX11" s="399"/>
      <c r="BY11" s="399"/>
      <c r="BZ11" s="399"/>
      <c r="CA11" s="399"/>
      <c r="CB11" s="399"/>
      <c r="CC11" s="399"/>
      <c r="CD11" s="399"/>
      <c r="CE11" s="399"/>
      <c r="CF11" s="399"/>
      <c r="CG11" s="399"/>
      <c r="CH11" s="399"/>
      <c r="CI11" s="399"/>
      <c r="CJ11" s="399"/>
      <c r="CK11" s="399"/>
      <c r="CL11" s="399"/>
      <c r="CM11" s="399"/>
      <c r="CN11" s="399"/>
      <c r="CO11" s="399"/>
      <c r="CP11" s="399"/>
      <c r="CQ11" s="399"/>
      <c r="CR11" s="399"/>
      <c r="CS11" s="399"/>
      <c r="CT11" s="399"/>
      <c r="CU11" s="399"/>
      <c r="CV11" s="399"/>
      <c r="CW11" s="399"/>
      <c r="CX11" s="399"/>
      <c r="CY11" s="399"/>
      <c r="CZ11" s="399"/>
      <c r="DA11" s="399"/>
      <c r="DB11" s="399"/>
      <c r="DC11" s="399"/>
      <c r="DD11" s="399"/>
      <c r="DE11" s="399"/>
      <c r="DF11" s="399"/>
      <c r="DG11" s="399"/>
      <c r="DH11" s="399"/>
      <c r="DI11" s="399"/>
      <c r="DJ11" s="399"/>
      <c r="DK11" s="399"/>
      <c r="DL11" s="399"/>
      <c r="DM11" s="399"/>
      <c r="DN11" s="399"/>
      <c r="DO11" s="399"/>
      <c r="DP11" s="399"/>
      <c r="DQ11" s="399"/>
      <c r="DR11" s="399"/>
      <c r="DS11" s="399"/>
      <c r="DT11" s="399"/>
      <c r="DU11" s="399"/>
      <c r="DV11" s="399"/>
      <c r="DW11" s="399"/>
      <c r="DX11" s="399"/>
      <c r="DY11" s="399"/>
      <c r="DZ11" s="399"/>
      <c r="EA11" s="399"/>
      <c r="EB11" s="399"/>
      <c r="EC11" s="399"/>
      <c r="ED11" s="399"/>
      <c r="EE11" s="399"/>
      <c r="EF11" s="399"/>
      <c r="EG11" s="399"/>
      <c r="EH11" s="399"/>
      <c r="EI11" s="399"/>
      <c r="EJ11" s="399"/>
      <c r="EK11" s="399"/>
      <c r="EL11" s="399"/>
      <c r="EM11" s="399"/>
      <c r="EN11" s="399"/>
      <c r="EO11" s="399"/>
      <c r="EP11" s="399"/>
      <c r="EQ11" s="399"/>
      <c r="ER11" s="399"/>
      <c r="ES11" s="399"/>
      <c r="ET11" s="399"/>
      <c r="EU11" s="399"/>
      <c r="EV11" s="399"/>
      <c r="EW11" s="399"/>
      <c r="EX11" s="399"/>
      <c r="EY11" s="399"/>
      <c r="EZ11" s="399"/>
      <c r="FA11" s="399"/>
      <c r="FB11" s="399"/>
      <c r="FC11" s="399"/>
      <c r="FD11" s="399"/>
      <c r="FE11" s="399"/>
      <c r="FF11" s="399"/>
      <c r="FG11" s="399"/>
      <c r="FH11" s="399"/>
      <c r="FI11" s="399"/>
      <c r="FJ11" s="399"/>
      <c r="FK11" s="399"/>
      <c r="FL11" s="399"/>
      <c r="FM11" s="399"/>
      <c r="FN11" s="399"/>
      <c r="FO11" s="399"/>
      <c r="FP11" s="399"/>
      <c r="FQ11" s="399"/>
      <c r="FR11" s="399"/>
      <c r="FS11" s="399"/>
      <c r="FT11" s="399"/>
      <c r="FU11" s="399"/>
      <c r="FV11" s="399"/>
      <c r="FW11" s="399"/>
      <c r="FX11" s="399"/>
      <c r="FY11" s="399"/>
      <c r="FZ11" s="399"/>
      <c r="GA11" s="399"/>
      <c r="GB11" s="399"/>
      <c r="GC11" s="399"/>
      <c r="GD11" s="399"/>
      <c r="GE11" s="399"/>
      <c r="GF11" s="399"/>
      <c r="GG11" s="399"/>
      <c r="GH11" s="399"/>
      <c r="GI11" s="399"/>
      <c r="GJ11" s="399"/>
      <c r="GK11" s="399"/>
      <c r="GL11" s="399"/>
      <c r="GM11" s="399"/>
      <c r="GN11" s="399"/>
      <c r="GO11" s="399"/>
      <c r="GP11" s="399"/>
      <c r="GQ11" s="399"/>
      <c r="GR11" s="399"/>
      <c r="GS11" s="399"/>
      <c r="GT11" s="399"/>
      <c r="GU11" s="399"/>
      <c r="GV11" s="399"/>
      <c r="GW11" s="399"/>
      <c r="GX11" s="399"/>
      <c r="GY11" s="399"/>
      <c r="GZ11" s="399"/>
      <c r="HA11" s="399"/>
      <c r="HB11" s="399"/>
      <c r="HC11" s="399"/>
      <c r="HD11" s="399"/>
      <c r="HE11" s="399"/>
      <c r="HF11" s="399"/>
      <c r="HG11" s="399"/>
      <c r="HH11" s="399"/>
      <c r="HI11" s="399"/>
      <c r="HJ11" s="399"/>
      <c r="HK11" s="399"/>
      <c r="HL11" s="399"/>
      <c r="HM11" s="399"/>
      <c r="HN11" s="399"/>
      <c r="HO11" s="399"/>
      <c r="HP11" s="399"/>
      <c r="HQ11" s="399"/>
      <c r="HR11" s="399"/>
      <c r="HS11" s="399"/>
      <c r="HT11" s="399"/>
      <c r="HU11" s="399"/>
      <c r="HV11" s="399"/>
      <c r="HW11" s="399"/>
      <c r="HX11" s="399"/>
      <c r="HY11" s="399"/>
      <c r="HZ11" s="399"/>
      <c r="IA11" s="399"/>
      <c r="IB11" s="399"/>
      <c r="IC11" s="399"/>
      <c r="ID11" s="399"/>
      <c r="IE11" s="399"/>
      <c r="IF11" s="399"/>
      <c r="IG11" s="399"/>
      <c r="IH11" s="399"/>
      <c r="II11" s="399"/>
      <c r="IJ11" s="399"/>
      <c r="IK11" s="399"/>
      <c r="IL11" s="399"/>
      <c r="IM11" s="399"/>
      <c r="IN11" s="399"/>
      <c r="IO11" s="399"/>
      <c r="IP11" s="399"/>
      <c r="IQ11" s="399"/>
      <c r="IR11" s="399"/>
      <c r="IS11" s="399"/>
      <c r="IT11" s="399"/>
      <c r="IU11" s="399"/>
      <c r="IV11" s="399"/>
    </row>
    <row r="12" spans="1:256" s="397" customFormat="1" ht="55.5" customHeight="1">
      <c r="A12" s="566"/>
      <c r="B12" s="400" t="s">
        <v>1016</v>
      </c>
      <c r="C12" s="400" t="s">
        <v>1017</v>
      </c>
      <c r="D12" s="400" t="s">
        <v>1018</v>
      </c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1"/>
      <c r="Z12" s="401"/>
      <c r="AA12" s="401"/>
      <c r="AB12" s="401"/>
      <c r="AC12" s="401"/>
      <c r="AD12" s="401"/>
      <c r="AE12" s="401"/>
      <c r="AF12" s="401"/>
      <c r="AG12" s="401"/>
      <c r="AH12" s="401"/>
      <c r="AI12" s="401"/>
      <c r="AJ12" s="401"/>
      <c r="AK12" s="401"/>
      <c r="AL12" s="401"/>
      <c r="AM12" s="401"/>
      <c r="AN12" s="401"/>
      <c r="AO12" s="401"/>
      <c r="AP12" s="401"/>
      <c r="AQ12" s="401"/>
      <c r="AR12" s="401"/>
      <c r="AS12" s="401"/>
      <c r="AT12" s="401"/>
      <c r="AU12" s="401"/>
      <c r="AV12" s="401"/>
      <c r="AW12" s="401"/>
      <c r="AX12" s="401"/>
      <c r="AY12" s="401"/>
      <c r="AZ12" s="401"/>
      <c r="BA12" s="401"/>
      <c r="BB12" s="401"/>
      <c r="BC12" s="401"/>
      <c r="BD12" s="401"/>
      <c r="BE12" s="401"/>
      <c r="BF12" s="401"/>
      <c r="BG12" s="401"/>
      <c r="BH12" s="401"/>
      <c r="BI12" s="401"/>
      <c r="BJ12" s="401"/>
      <c r="BK12" s="401"/>
      <c r="BL12" s="401"/>
      <c r="BM12" s="401"/>
      <c r="BN12" s="401"/>
      <c r="BO12" s="401"/>
      <c r="BP12" s="401"/>
      <c r="BQ12" s="401"/>
      <c r="BR12" s="401"/>
      <c r="BS12" s="401"/>
      <c r="BT12" s="401"/>
      <c r="BU12" s="401"/>
      <c r="BV12" s="401"/>
      <c r="BW12" s="401"/>
      <c r="BX12" s="401"/>
      <c r="BY12" s="401"/>
      <c r="BZ12" s="401"/>
      <c r="CA12" s="401"/>
      <c r="CB12" s="401"/>
      <c r="CC12" s="401"/>
      <c r="CD12" s="401"/>
      <c r="CE12" s="401"/>
      <c r="CF12" s="401"/>
      <c r="CG12" s="401"/>
      <c r="CH12" s="401"/>
      <c r="CI12" s="401"/>
      <c r="CJ12" s="401"/>
      <c r="CK12" s="401"/>
      <c r="CL12" s="401"/>
      <c r="CM12" s="401"/>
      <c r="CN12" s="401"/>
      <c r="CO12" s="401"/>
      <c r="CP12" s="401"/>
      <c r="CQ12" s="401"/>
      <c r="CR12" s="401"/>
      <c r="CS12" s="401"/>
      <c r="CT12" s="401"/>
      <c r="CU12" s="401"/>
      <c r="CV12" s="401"/>
      <c r="CW12" s="401"/>
      <c r="CX12" s="401"/>
      <c r="CY12" s="401"/>
      <c r="CZ12" s="401"/>
      <c r="DA12" s="401"/>
      <c r="DB12" s="401"/>
      <c r="DC12" s="401"/>
      <c r="DD12" s="401"/>
      <c r="DE12" s="401"/>
      <c r="DF12" s="401"/>
      <c r="DG12" s="401"/>
      <c r="DH12" s="401"/>
      <c r="DI12" s="401"/>
      <c r="DJ12" s="401"/>
      <c r="DK12" s="401"/>
      <c r="DL12" s="401"/>
      <c r="DM12" s="401"/>
      <c r="DN12" s="401"/>
      <c r="DO12" s="401"/>
      <c r="DP12" s="401"/>
      <c r="DQ12" s="401"/>
      <c r="DR12" s="401"/>
      <c r="DS12" s="401"/>
      <c r="DT12" s="401"/>
      <c r="DU12" s="401"/>
      <c r="DV12" s="401"/>
      <c r="DW12" s="401"/>
      <c r="DX12" s="401"/>
      <c r="DY12" s="401"/>
      <c r="DZ12" s="401"/>
      <c r="EA12" s="401"/>
      <c r="EB12" s="401"/>
      <c r="EC12" s="401"/>
      <c r="ED12" s="401"/>
      <c r="EE12" s="401"/>
      <c r="EF12" s="401"/>
      <c r="EG12" s="401"/>
      <c r="EH12" s="401"/>
      <c r="EI12" s="401"/>
      <c r="EJ12" s="401"/>
      <c r="EK12" s="401"/>
      <c r="EL12" s="401"/>
      <c r="EM12" s="401"/>
      <c r="EN12" s="401"/>
      <c r="EO12" s="401"/>
      <c r="EP12" s="401"/>
      <c r="EQ12" s="401"/>
      <c r="ER12" s="401"/>
      <c r="ES12" s="401"/>
      <c r="ET12" s="401"/>
      <c r="EU12" s="401"/>
      <c r="EV12" s="401"/>
      <c r="EW12" s="401"/>
      <c r="EX12" s="401"/>
      <c r="EY12" s="401"/>
      <c r="EZ12" s="401"/>
      <c r="FA12" s="401"/>
      <c r="FB12" s="401"/>
      <c r="FC12" s="401"/>
      <c r="FD12" s="401"/>
      <c r="FE12" s="401"/>
      <c r="FF12" s="401"/>
      <c r="FG12" s="401"/>
      <c r="FH12" s="401"/>
      <c r="FI12" s="401"/>
      <c r="FJ12" s="401"/>
      <c r="FK12" s="401"/>
      <c r="FL12" s="401"/>
      <c r="FM12" s="401"/>
      <c r="FN12" s="401"/>
      <c r="FO12" s="401"/>
      <c r="FP12" s="401"/>
      <c r="FQ12" s="401"/>
      <c r="FR12" s="401"/>
      <c r="FS12" s="401"/>
      <c r="FT12" s="401"/>
      <c r="FU12" s="401"/>
      <c r="FV12" s="401"/>
      <c r="FW12" s="401"/>
      <c r="FX12" s="401"/>
      <c r="FY12" s="401"/>
      <c r="FZ12" s="401"/>
      <c r="GA12" s="401"/>
      <c r="GB12" s="401"/>
      <c r="GC12" s="401"/>
      <c r="GD12" s="401"/>
      <c r="GE12" s="401"/>
      <c r="GF12" s="401"/>
      <c r="GG12" s="401"/>
      <c r="GH12" s="401"/>
      <c r="GI12" s="401"/>
      <c r="GJ12" s="401"/>
      <c r="GK12" s="401"/>
      <c r="GL12" s="401"/>
      <c r="GM12" s="401"/>
      <c r="GN12" s="401"/>
      <c r="GO12" s="401"/>
      <c r="GP12" s="401"/>
      <c r="GQ12" s="401"/>
      <c r="GR12" s="401"/>
      <c r="GS12" s="401"/>
      <c r="GT12" s="401"/>
      <c r="GU12" s="401"/>
      <c r="GV12" s="401"/>
      <c r="GW12" s="401"/>
      <c r="GX12" s="401"/>
      <c r="GY12" s="401"/>
      <c r="GZ12" s="401"/>
      <c r="HA12" s="401"/>
      <c r="HB12" s="401"/>
      <c r="HC12" s="401"/>
      <c r="HD12" s="401"/>
      <c r="HE12" s="401"/>
      <c r="HF12" s="401"/>
      <c r="HG12" s="401"/>
      <c r="HH12" s="401"/>
      <c r="HI12" s="401"/>
      <c r="HJ12" s="401"/>
      <c r="HK12" s="401"/>
      <c r="HL12" s="401"/>
      <c r="HM12" s="401"/>
      <c r="HN12" s="401"/>
      <c r="HO12" s="401"/>
      <c r="HP12" s="401"/>
      <c r="HQ12" s="401"/>
      <c r="HR12" s="401"/>
      <c r="HS12" s="401"/>
      <c r="HT12" s="401"/>
      <c r="HU12" s="401"/>
      <c r="HV12" s="401"/>
      <c r="HW12" s="401"/>
      <c r="HX12" s="401"/>
      <c r="HY12" s="401"/>
      <c r="HZ12" s="401"/>
      <c r="IA12" s="401"/>
      <c r="IB12" s="401"/>
      <c r="IC12" s="401"/>
      <c r="ID12" s="401"/>
      <c r="IE12" s="401"/>
      <c r="IF12" s="401"/>
      <c r="IG12" s="401"/>
      <c r="IH12" s="401"/>
      <c r="II12" s="401"/>
      <c r="IJ12" s="401"/>
      <c r="IK12" s="401"/>
      <c r="IL12" s="401"/>
      <c r="IM12" s="401"/>
      <c r="IN12" s="401"/>
      <c r="IO12" s="401"/>
      <c r="IP12" s="401"/>
      <c r="IQ12" s="401"/>
      <c r="IR12" s="401"/>
      <c r="IS12" s="401"/>
      <c r="IT12" s="401"/>
      <c r="IU12" s="401"/>
      <c r="IV12" s="401"/>
    </row>
    <row r="13" spans="1:4" s="397" customFormat="1" ht="60" customHeight="1">
      <c r="A13" s="402" t="s">
        <v>1013</v>
      </c>
      <c r="B13" s="403">
        <v>191.3</v>
      </c>
      <c r="C13" s="403">
        <v>191.3</v>
      </c>
      <c r="D13" s="403"/>
    </row>
    <row r="14" spans="1:4" s="397" customFormat="1" ht="21.75" customHeight="1">
      <c r="A14" s="404" t="s">
        <v>1011</v>
      </c>
      <c r="B14" s="405">
        <v>191.3</v>
      </c>
      <c r="C14" s="405">
        <v>191.3</v>
      </c>
      <c r="D14" s="405">
        <v>0</v>
      </c>
    </row>
  </sheetData>
  <sheetProtection/>
  <mergeCells count="13">
    <mergeCell ref="A1:B1"/>
    <mergeCell ref="C1:D1"/>
    <mergeCell ref="A2:B2"/>
    <mergeCell ref="C2:D2"/>
    <mergeCell ref="A3:B3"/>
    <mergeCell ref="C3:D3"/>
    <mergeCell ref="A4:B4"/>
    <mergeCell ref="C4:D4"/>
    <mergeCell ref="A5:B5"/>
    <mergeCell ref="C5:D5"/>
    <mergeCell ref="A8:D8"/>
    <mergeCell ref="A11:A12"/>
    <mergeCell ref="B11:D1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A1" sqref="A1:B13"/>
    </sheetView>
  </sheetViews>
  <sheetFormatPr defaultColWidth="8.7109375" defaultRowHeight="15"/>
  <cols>
    <col min="1" max="1" width="58.28125" style="328" customWidth="1"/>
    <col min="2" max="2" width="20.140625" style="328" customWidth="1"/>
    <col min="3" max="16384" width="8.7109375" style="328" customWidth="1"/>
  </cols>
  <sheetData>
    <row r="1" spans="1:256" ht="15" customHeight="1">
      <c r="A1" s="235"/>
      <c r="B1" s="235" t="s">
        <v>0</v>
      </c>
      <c r="C1" s="326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327"/>
      <c r="AY1" s="327"/>
      <c r="AZ1" s="327"/>
      <c r="BA1" s="327"/>
      <c r="BB1" s="327"/>
      <c r="BC1" s="327"/>
      <c r="BD1" s="327"/>
      <c r="BE1" s="327"/>
      <c r="BF1" s="327"/>
      <c r="BG1" s="327"/>
      <c r="BH1" s="327"/>
      <c r="BI1" s="327"/>
      <c r="BJ1" s="327"/>
      <c r="BK1" s="327"/>
      <c r="BL1" s="327"/>
      <c r="BM1" s="327"/>
      <c r="BN1" s="327"/>
      <c r="BO1" s="327"/>
      <c r="BP1" s="327"/>
      <c r="BQ1" s="327"/>
      <c r="BR1" s="327"/>
      <c r="BS1" s="327"/>
      <c r="BT1" s="327"/>
      <c r="BU1" s="327"/>
      <c r="BV1" s="327"/>
      <c r="BW1" s="327"/>
      <c r="BX1" s="327"/>
      <c r="BY1" s="327"/>
      <c r="BZ1" s="327"/>
      <c r="CA1" s="327"/>
      <c r="CB1" s="327"/>
      <c r="CC1" s="327"/>
      <c r="CD1" s="327"/>
      <c r="CE1" s="327"/>
      <c r="CF1" s="327"/>
      <c r="CG1" s="327"/>
      <c r="CH1" s="327"/>
      <c r="CI1" s="327"/>
      <c r="CJ1" s="327"/>
      <c r="CK1" s="327"/>
      <c r="CL1" s="327"/>
      <c r="CM1" s="327"/>
      <c r="CN1" s="327"/>
      <c r="CO1" s="327"/>
      <c r="CP1" s="327"/>
      <c r="CQ1" s="327"/>
      <c r="CR1" s="327"/>
      <c r="CS1" s="327"/>
      <c r="CT1" s="327"/>
      <c r="CU1" s="327"/>
      <c r="CV1" s="327"/>
      <c r="CW1" s="327"/>
      <c r="CX1" s="327"/>
      <c r="CY1" s="327"/>
      <c r="CZ1" s="327"/>
      <c r="DA1" s="327"/>
      <c r="DB1" s="327"/>
      <c r="DC1" s="327"/>
      <c r="DD1" s="327"/>
      <c r="DE1" s="327"/>
      <c r="DF1" s="327"/>
      <c r="DG1" s="327"/>
      <c r="DH1" s="327"/>
      <c r="DI1" s="327"/>
      <c r="DJ1" s="327"/>
      <c r="DK1" s="327"/>
      <c r="DL1" s="327"/>
      <c r="DM1" s="327"/>
      <c r="DN1" s="327"/>
      <c r="DO1" s="327"/>
      <c r="DP1" s="327"/>
      <c r="DQ1" s="327"/>
      <c r="DR1" s="327"/>
      <c r="DS1" s="327"/>
      <c r="DT1" s="327"/>
      <c r="DU1" s="327"/>
      <c r="DV1" s="327"/>
      <c r="DW1" s="327"/>
      <c r="DX1" s="327"/>
      <c r="DY1" s="327"/>
      <c r="DZ1" s="327"/>
      <c r="EA1" s="327"/>
      <c r="EB1" s="327"/>
      <c r="EC1" s="327"/>
      <c r="ED1" s="327"/>
      <c r="EE1" s="327"/>
      <c r="EF1" s="327"/>
      <c r="EG1" s="327"/>
      <c r="EH1" s="327"/>
      <c r="EI1" s="327"/>
      <c r="EJ1" s="327"/>
      <c r="EK1" s="327"/>
      <c r="EL1" s="327"/>
      <c r="EM1" s="327"/>
      <c r="EN1" s="327"/>
      <c r="EO1" s="327"/>
      <c r="EP1" s="327"/>
      <c r="EQ1" s="327"/>
      <c r="ER1" s="327"/>
      <c r="ES1" s="327"/>
      <c r="ET1" s="327"/>
      <c r="EU1" s="327"/>
      <c r="EV1" s="327"/>
      <c r="EW1" s="327"/>
      <c r="EX1" s="327"/>
      <c r="EY1" s="327"/>
      <c r="EZ1" s="327"/>
      <c r="FA1" s="327"/>
      <c r="FB1" s="327"/>
      <c r="FC1" s="327"/>
      <c r="FD1" s="327"/>
      <c r="FE1" s="327"/>
      <c r="FF1" s="327"/>
      <c r="FG1" s="327"/>
      <c r="FH1" s="327"/>
      <c r="FI1" s="327"/>
      <c r="FJ1" s="327"/>
      <c r="FK1" s="327"/>
      <c r="FL1" s="327"/>
      <c r="FM1" s="327"/>
      <c r="FN1" s="327"/>
      <c r="FO1" s="327"/>
      <c r="FP1" s="327"/>
      <c r="FQ1" s="327"/>
      <c r="FR1" s="327"/>
      <c r="FS1" s="327"/>
      <c r="FT1" s="327"/>
      <c r="FU1" s="327"/>
      <c r="FV1" s="327"/>
      <c r="FW1" s="327"/>
      <c r="FX1" s="327"/>
      <c r="FY1" s="327"/>
      <c r="FZ1" s="327"/>
      <c r="GA1" s="327"/>
      <c r="GB1" s="327"/>
      <c r="GC1" s="327"/>
      <c r="GD1" s="327"/>
      <c r="GE1" s="327"/>
      <c r="GF1" s="327"/>
      <c r="GG1" s="327"/>
      <c r="GH1" s="327"/>
      <c r="GI1" s="327"/>
      <c r="GJ1" s="327"/>
      <c r="GK1" s="327"/>
      <c r="GL1" s="327"/>
      <c r="GM1" s="327"/>
      <c r="GN1" s="327"/>
      <c r="GO1" s="327"/>
      <c r="GP1" s="327"/>
      <c r="GQ1" s="327"/>
      <c r="GR1" s="327"/>
      <c r="GS1" s="327"/>
      <c r="GT1" s="327"/>
      <c r="GU1" s="327"/>
      <c r="GV1" s="327"/>
      <c r="GW1" s="327"/>
      <c r="GX1" s="327"/>
      <c r="GY1" s="327"/>
      <c r="GZ1" s="327"/>
      <c r="HA1" s="327"/>
      <c r="HB1" s="327"/>
      <c r="HC1" s="327"/>
      <c r="HD1" s="327"/>
      <c r="HE1" s="327"/>
      <c r="HF1" s="327"/>
      <c r="HG1" s="327"/>
      <c r="HH1" s="327"/>
      <c r="HI1" s="327"/>
      <c r="HJ1" s="327"/>
      <c r="HK1" s="327"/>
      <c r="HL1" s="327"/>
      <c r="HM1" s="327"/>
      <c r="HN1" s="327"/>
      <c r="HO1" s="327"/>
      <c r="HP1" s="327"/>
      <c r="HQ1" s="327"/>
      <c r="HR1" s="327"/>
      <c r="HS1" s="327"/>
      <c r="HT1" s="327"/>
      <c r="HU1" s="327"/>
      <c r="HV1" s="327"/>
      <c r="HW1" s="327"/>
      <c r="HX1" s="327"/>
      <c r="HY1" s="327"/>
      <c r="HZ1" s="327"/>
      <c r="IA1" s="327"/>
      <c r="IB1" s="327"/>
      <c r="IC1" s="327"/>
      <c r="ID1" s="327"/>
      <c r="IE1" s="327"/>
      <c r="IF1" s="327"/>
      <c r="IG1" s="327"/>
      <c r="IH1" s="327"/>
      <c r="II1" s="327"/>
      <c r="IJ1" s="327"/>
      <c r="IK1" s="327"/>
      <c r="IL1" s="327"/>
      <c r="IM1" s="327"/>
      <c r="IN1" s="327"/>
      <c r="IO1" s="327"/>
      <c r="IP1" s="327"/>
      <c r="IQ1" s="327"/>
      <c r="IR1" s="327"/>
      <c r="IS1" s="327"/>
      <c r="IT1" s="327"/>
      <c r="IU1" s="327"/>
      <c r="IV1" s="327"/>
    </row>
    <row r="2" spans="1:256" ht="15" customHeight="1">
      <c r="A2" s="235"/>
      <c r="B2" s="235" t="s">
        <v>1</v>
      </c>
      <c r="C2" s="188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F2" s="327"/>
      <c r="BG2" s="327"/>
      <c r="BH2" s="327"/>
      <c r="BI2" s="327"/>
      <c r="BJ2" s="327"/>
      <c r="BK2" s="327"/>
      <c r="BL2" s="327"/>
      <c r="BM2" s="327"/>
      <c r="BN2" s="327"/>
      <c r="BO2" s="327"/>
      <c r="BP2" s="327"/>
      <c r="BQ2" s="327"/>
      <c r="BR2" s="327"/>
      <c r="BS2" s="327"/>
      <c r="BT2" s="327"/>
      <c r="BU2" s="327"/>
      <c r="BV2" s="327"/>
      <c r="BW2" s="327"/>
      <c r="BX2" s="327"/>
      <c r="BY2" s="327"/>
      <c r="BZ2" s="327"/>
      <c r="CA2" s="327"/>
      <c r="CB2" s="327"/>
      <c r="CC2" s="327"/>
      <c r="CD2" s="327"/>
      <c r="CE2" s="327"/>
      <c r="CF2" s="327"/>
      <c r="CG2" s="327"/>
      <c r="CH2" s="327"/>
      <c r="CI2" s="327"/>
      <c r="CJ2" s="327"/>
      <c r="CK2" s="327"/>
      <c r="CL2" s="327"/>
      <c r="CM2" s="327"/>
      <c r="CN2" s="327"/>
      <c r="CO2" s="327"/>
      <c r="CP2" s="327"/>
      <c r="CQ2" s="327"/>
      <c r="CR2" s="327"/>
      <c r="CS2" s="327"/>
      <c r="CT2" s="327"/>
      <c r="CU2" s="327"/>
      <c r="CV2" s="327"/>
      <c r="CW2" s="327"/>
      <c r="CX2" s="327"/>
      <c r="CY2" s="327"/>
      <c r="CZ2" s="327"/>
      <c r="DA2" s="327"/>
      <c r="DB2" s="327"/>
      <c r="DC2" s="327"/>
      <c r="DD2" s="327"/>
      <c r="DE2" s="327"/>
      <c r="DF2" s="327"/>
      <c r="DG2" s="327"/>
      <c r="DH2" s="327"/>
      <c r="DI2" s="327"/>
      <c r="DJ2" s="327"/>
      <c r="DK2" s="327"/>
      <c r="DL2" s="327"/>
      <c r="DM2" s="327"/>
      <c r="DN2" s="327"/>
      <c r="DO2" s="327"/>
      <c r="DP2" s="327"/>
      <c r="DQ2" s="327"/>
      <c r="DR2" s="327"/>
      <c r="DS2" s="327"/>
      <c r="DT2" s="327"/>
      <c r="DU2" s="327"/>
      <c r="DV2" s="327"/>
      <c r="DW2" s="327"/>
      <c r="DX2" s="327"/>
      <c r="DY2" s="327"/>
      <c r="DZ2" s="327"/>
      <c r="EA2" s="327"/>
      <c r="EB2" s="327"/>
      <c r="EC2" s="327"/>
      <c r="ED2" s="327"/>
      <c r="EE2" s="327"/>
      <c r="EF2" s="327"/>
      <c r="EG2" s="327"/>
      <c r="EH2" s="327"/>
      <c r="EI2" s="327"/>
      <c r="EJ2" s="327"/>
      <c r="EK2" s="327"/>
      <c r="EL2" s="327"/>
      <c r="EM2" s="327"/>
      <c r="EN2" s="327"/>
      <c r="EO2" s="327"/>
      <c r="EP2" s="327"/>
      <c r="EQ2" s="327"/>
      <c r="ER2" s="327"/>
      <c r="ES2" s="327"/>
      <c r="ET2" s="327"/>
      <c r="EU2" s="327"/>
      <c r="EV2" s="327"/>
      <c r="EW2" s="327"/>
      <c r="EX2" s="327"/>
      <c r="EY2" s="327"/>
      <c r="EZ2" s="327"/>
      <c r="FA2" s="327"/>
      <c r="FB2" s="327"/>
      <c r="FC2" s="327"/>
      <c r="FD2" s="327"/>
      <c r="FE2" s="327"/>
      <c r="FF2" s="327"/>
      <c r="FG2" s="327"/>
      <c r="FH2" s="327"/>
      <c r="FI2" s="327"/>
      <c r="FJ2" s="327"/>
      <c r="FK2" s="327"/>
      <c r="FL2" s="327"/>
      <c r="FM2" s="327"/>
      <c r="FN2" s="327"/>
      <c r="FO2" s="327"/>
      <c r="FP2" s="327"/>
      <c r="FQ2" s="327"/>
      <c r="FR2" s="327"/>
      <c r="FS2" s="327"/>
      <c r="FT2" s="327"/>
      <c r="FU2" s="327"/>
      <c r="FV2" s="327"/>
      <c r="FW2" s="327"/>
      <c r="FX2" s="327"/>
      <c r="FY2" s="327"/>
      <c r="FZ2" s="327"/>
      <c r="GA2" s="327"/>
      <c r="GB2" s="327"/>
      <c r="GC2" s="327"/>
      <c r="GD2" s="327"/>
      <c r="GE2" s="327"/>
      <c r="GF2" s="327"/>
      <c r="GG2" s="327"/>
      <c r="GH2" s="327"/>
      <c r="GI2" s="327"/>
      <c r="GJ2" s="327"/>
      <c r="GK2" s="327"/>
      <c r="GL2" s="327"/>
      <c r="GM2" s="327"/>
      <c r="GN2" s="327"/>
      <c r="GO2" s="327"/>
      <c r="GP2" s="327"/>
      <c r="GQ2" s="327"/>
      <c r="GR2" s="327"/>
      <c r="GS2" s="327"/>
      <c r="GT2" s="327"/>
      <c r="GU2" s="327"/>
      <c r="GV2" s="327"/>
      <c r="GW2" s="327"/>
      <c r="GX2" s="327"/>
      <c r="GY2" s="327"/>
      <c r="GZ2" s="327"/>
      <c r="HA2" s="327"/>
      <c r="HB2" s="327"/>
      <c r="HC2" s="327"/>
      <c r="HD2" s="327"/>
      <c r="HE2" s="327"/>
      <c r="HF2" s="327"/>
      <c r="HG2" s="327"/>
      <c r="HH2" s="327"/>
      <c r="HI2" s="327"/>
      <c r="HJ2" s="327"/>
      <c r="HK2" s="327"/>
      <c r="HL2" s="327"/>
      <c r="HM2" s="327"/>
      <c r="HN2" s="327"/>
      <c r="HO2" s="327"/>
      <c r="HP2" s="327"/>
      <c r="HQ2" s="327"/>
      <c r="HR2" s="327"/>
      <c r="HS2" s="327"/>
      <c r="HT2" s="327"/>
      <c r="HU2" s="327"/>
      <c r="HV2" s="327"/>
      <c r="HW2" s="327"/>
      <c r="HX2" s="327"/>
      <c r="HY2" s="327"/>
      <c r="HZ2" s="327"/>
      <c r="IA2" s="327"/>
      <c r="IB2" s="327"/>
      <c r="IC2" s="327"/>
      <c r="ID2" s="327"/>
      <c r="IE2" s="327"/>
      <c r="IF2" s="327"/>
      <c r="IG2" s="327"/>
      <c r="IH2" s="327"/>
      <c r="II2" s="327"/>
      <c r="IJ2" s="327"/>
      <c r="IK2" s="327"/>
      <c r="IL2" s="327"/>
      <c r="IM2" s="327"/>
      <c r="IN2" s="327"/>
      <c r="IO2" s="327"/>
      <c r="IP2" s="327"/>
      <c r="IQ2" s="327"/>
      <c r="IR2" s="327"/>
      <c r="IS2" s="327"/>
      <c r="IT2" s="327"/>
      <c r="IU2" s="327"/>
      <c r="IV2" s="327"/>
    </row>
    <row r="3" spans="1:256" ht="15" customHeight="1">
      <c r="A3" s="235"/>
      <c r="B3" s="235" t="s">
        <v>2</v>
      </c>
      <c r="C3" s="188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  <c r="BC3" s="327"/>
      <c r="BD3" s="327"/>
      <c r="BE3" s="327"/>
      <c r="BF3" s="327"/>
      <c r="BG3" s="327"/>
      <c r="BH3" s="327"/>
      <c r="BI3" s="327"/>
      <c r="BJ3" s="327"/>
      <c r="BK3" s="327"/>
      <c r="BL3" s="327"/>
      <c r="BM3" s="327"/>
      <c r="BN3" s="327"/>
      <c r="BO3" s="327"/>
      <c r="BP3" s="327"/>
      <c r="BQ3" s="327"/>
      <c r="BR3" s="327"/>
      <c r="BS3" s="327"/>
      <c r="BT3" s="327"/>
      <c r="BU3" s="327"/>
      <c r="BV3" s="327"/>
      <c r="BW3" s="327"/>
      <c r="BX3" s="327"/>
      <c r="BY3" s="327"/>
      <c r="BZ3" s="327"/>
      <c r="CA3" s="327"/>
      <c r="CB3" s="327"/>
      <c r="CC3" s="327"/>
      <c r="CD3" s="327"/>
      <c r="CE3" s="327"/>
      <c r="CF3" s="327"/>
      <c r="CG3" s="327"/>
      <c r="CH3" s="327"/>
      <c r="CI3" s="327"/>
      <c r="CJ3" s="327"/>
      <c r="CK3" s="327"/>
      <c r="CL3" s="327"/>
      <c r="CM3" s="327"/>
      <c r="CN3" s="327"/>
      <c r="CO3" s="327"/>
      <c r="CP3" s="327"/>
      <c r="CQ3" s="327"/>
      <c r="CR3" s="327"/>
      <c r="CS3" s="327"/>
      <c r="CT3" s="327"/>
      <c r="CU3" s="327"/>
      <c r="CV3" s="327"/>
      <c r="CW3" s="327"/>
      <c r="CX3" s="327"/>
      <c r="CY3" s="327"/>
      <c r="CZ3" s="327"/>
      <c r="DA3" s="327"/>
      <c r="DB3" s="327"/>
      <c r="DC3" s="327"/>
      <c r="DD3" s="327"/>
      <c r="DE3" s="327"/>
      <c r="DF3" s="327"/>
      <c r="DG3" s="327"/>
      <c r="DH3" s="327"/>
      <c r="DI3" s="327"/>
      <c r="DJ3" s="327"/>
      <c r="DK3" s="327"/>
      <c r="DL3" s="327"/>
      <c r="DM3" s="327"/>
      <c r="DN3" s="327"/>
      <c r="DO3" s="327"/>
      <c r="DP3" s="327"/>
      <c r="DQ3" s="327"/>
      <c r="DR3" s="327"/>
      <c r="DS3" s="327"/>
      <c r="DT3" s="327"/>
      <c r="DU3" s="327"/>
      <c r="DV3" s="327"/>
      <c r="DW3" s="327"/>
      <c r="DX3" s="327"/>
      <c r="DY3" s="327"/>
      <c r="DZ3" s="327"/>
      <c r="EA3" s="327"/>
      <c r="EB3" s="327"/>
      <c r="EC3" s="327"/>
      <c r="ED3" s="327"/>
      <c r="EE3" s="327"/>
      <c r="EF3" s="327"/>
      <c r="EG3" s="327"/>
      <c r="EH3" s="327"/>
      <c r="EI3" s="327"/>
      <c r="EJ3" s="327"/>
      <c r="EK3" s="327"/>
      <c r="EL3" s="327"/>
      <c r="EM3" s="327"/>
      <c r="EN3" s="327"/>
      <c r="EO3" s="327"/>
      <c r="EP3" s="327"/>
      <c r="EQ3" s="327"/>
      <c r="ER3" s="327"/>
      <c r="ES3" s="327"/>
      <c r="ET3" s="327"/>
      <c r="EU3" s="327"/>
      <c r="EV3" s="327"/>
      <c r="EW3" s="327"/>
      <c r="EX3" s="327"/>
      <c r="EY3" s="327"/>
      <c r="EZ3" s="327"/>
      <c r="FA3" s="327"/>
      <c r="FB3" s="327"/>
      <c r="FC3" s="327"/>
      <c r="FD3" s="327"/>
      <c r="FE3" s="327"/>
      <c r="FF3" s="327"/>
      <c r="FG3" s="327"/>
      <c r="FH3" s="327"/>
      <c r="FI3" s="327"/>
      <c r="FJ3" s="327"/>
      <c r="FK3" s="327"/>
      <c r="FL3" s="327"/>
      <c r="FM3" s="327"/>
      <c r="FN3" s="327"/>
      <c r="FO3" s="327"/>
      <c r="FP3" s="327"/>
      <c r="FQ3" s="327"/>
      <c r="FR3" s="327"/>
      <c r="FS3" s="327"/>
      <c r="FT3" s="327"/>
      <c r="FU3" s="327"/>
      <c r="FV3" s="327"/>
      <c r="FW3" s="327"/>
      <c r="FX3" s="327"/>
      <c r="FY3" s="327"/>
      <c r="FZ3" s="327"/>
      <c r="GA3" s="327"/>
      <c r="GB3" s="327"/>
      <c r="GC3" s="327"/>
      <c r="GD3" s="327"/>
      <c r="GE3" s="327"/>
      <c r="GF3" s="327"/>
      <c r="GG3" s="327"/>
      <c r="GH3" s="327"/>
      <c r="GI3" s="327"/>
      <c r="GJ3" s="327"/>
      <c r="GK3" s="327"/>
      <c r="GL3" s="327"/>
      <c r="GM3" s="327"/>
      <c r="GN3" s="327"/>
      <c r="GO3" s="327"/>
      <c r="GP3" s="327"/>
      <c r="GQ3" s="327"/>
      <c r="GR3" s="327"/>
      <c r="GS3" s="327"/>
      <c r="GT3" s="327"/>
      <c r="GU3" s="327"/>
      <c r="GV3" s="327"/>
      <c r="GW3" s="327"/>
      <c r="GX3" s="327"/>
      <c r="GY3" s="327"/>
      <c r="GZ3" s="327"/>
      <c r="HA3" s="327"/>
      <c r="HB3" s="327"/>
      <c r="HC3" s="327"/>
      <c r="HD3" s="327"/>
      <c r="HE3" s="327"/>
      <c r="HF3" s="327"/>
      <c r="HG3" s="327"/>
      <c r="HH3" s="327"/>
      <c r="HI3" s="327"/>
      <c r="HJ3" s="327"/>
      <c r="HK3" s="327"/>
      <c r="HL3" s="327"/>
      <c r="HM3" s="327"/>
      <c r="HN3" s="327"/>
      <c r="HO3" s="327"/>
      <c r="HP3" s="327"/>
      <c r="HQ3" s="327"/>
      <c r="HR3" s="327"/>
      <c r="HS3" s="327"/>
      <c r="HT3" s="327"/>
      <c r="HU3" s="327"/>
      <c r="HV3" s="327"/>
      <c r="HW3" s="327"/>
      <c r="HX3" s="327"/>
      <c r="HY3" s="327"/>
      <c r="HZ3" s="327"/>
      <c r="IA3" s="327"/>
      <c r="IB3" s="327"/>
      <c r="IC3" s="327"/>
      <c r="ID3" s="327"/>
      <c r="IE3" s="327"/>
      <c r="IF3" s="327"/>
      <c r="IG3" s="327"/>
      <c r="IH3" s="327"/>
      <c r="II3" s="327"/>
      <c r="IJ3" s="327"/>
      <c r="IK3" s="327"/>
      <c r="IL3" s="327"/>
      <c r="IM3" s="327"/>
      <c r="IN3" s="327"/>
      <c r="IO3" s="327"/>
      <c r="IP3" s="327"/>
      <c r="IQ3" s="327"/>
      <c r="IR3" s="327"/>
      <c r="IS3" s="327"/>
      <c r="IT3" s="327"/>
      <c r="IU3" s="327"/>
      <c r="IV3" s="327"/>
    </row>
    <row r="4" spans="1:256" ht="15" customHeight="1">
      <c r="A4" s="235"/>
      <c r="B4" s="235" t="s">
        <v>1218</v>
      </c>
      <c r="C4" s="188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7"/>
      <c r="AW4" s="327"/>
      <c r="AX4" s="327"/>
      <c r="AY4" s="327"/>
      <c r="AZ4" s="327"/>
      <c r="BA4" s="327"/>
      <c r="BB4" s="327"/>
      <c r="BC4" s="327"/>
      <c r="BD4" s="327"/>
      <c r="BE4" s="327"/>
      <c r="BF4" s="327"/>
      <c r="BG4" s="327"/>
      <c r="BH4" s="327"/>
      <c r="BI4" s="327"/>
      <c r="BJ4" s="327"/>
      <c r="BK4" s="327"/>
      <c r="BL4" s="327"/>
      <c r="BM4" s="327"/>
      <c r="BN4" s="327"/>
      <c r="BO4" s="327"/>
      <c r="BP4" s="327"/>
      <c r="BQ4" s="327"/>
      <c r="BR4" s="327"/>
      <c r="BS4" s="327"/>
      <c r="BT4" s="327"/>
      <c r="BU4" s="327"/>
      <c r="BV4" s="327"/>
      <c r="BW4" s="327"/>
      <c r="BX4" s="327"/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327"/>
      <c r="CL4" s="327"/>
      <c r="CM4" s="327"/>
      <c r="CN4" s="327"/>
      <c r="CO4" s="327"/>
      <c r="CP4" s="327"/>
      <c r="CQ4" s="327"/>
      <c r="CR4" s="327"/>
      <c r="CS4" s="327"/>
      <c r="CT4" s="327"/>
      <c r="CU4" s="327"/>
      <c r="CV4" s="327"/>
      <c r="CW4" s="327"/>
      <c r="CX4" s="327"/>
      <c r="CY4" s="327"/>
      <c r="CZ4" s="327"/>
      <c r="DA4" s="327"/>
      <c r="DB4" s="327"/>
      <c r="DC4" s="327"/>
      <c r="DD4" s="327"/>
      <c r="DE4" s="327"/>
      <c r="DF4" s="327"/>
      <c r="DG4" s="327"/>
      <c r="DH4" s="327"/>
      <c r="DI4" s="327"/>
      <c r="DJ4" s="327"/>
      <c r="DK4" s="327"/>
      <c r="DL4" s="327"/>
      <c r="DM4" s="327"/>
      <c r="DN4" s="327"/>
      <c r="DO4" s="327"/>
      <c r="DP4" s="327"/>
      <c r="DQ4" s="327"/>
      <c r="DR4" s="327"/>
      <c r="DS4" s="327"/>
      <c r="DT4" s="327"/>
      <c r="DU4" s="327"/>
      <c r="DV4" s="327"/>
      <c r="DW4" s="327"/>
      <c r="DX4" s="327"/>
      <c r="DY4" s="327"/>
      <c r="DZ4" s="327"/>
      <c r="EA4" s="327"/>
      <c r="EB4" s="327"/>
      <c r="EC4" s="327"/>
      <c r="ED4" s="327"/>
      <c r="EE4" s="327"/>
      <c r="EF4" s="327"/>
      <c r="EG4" s="327"/>
      <c r="EH4" s="327"/>
      <c r="EI4" s="327"/>
      <c r="EJ4" s="327"/>
      <c r="EK4" s="327"/>
      <c r="EL4" s="327"/>
      <c r="EM4" s="327"/>
      <c r="EN4" s="327"/>
      <c r="EO4" s="327"/>
      <c r="EP4" s="327"/>
      <c r="EQ4" s="327"/>
      <c r="ER4" s="327"/>
      <c r="ES4" s="327"/>
      <c r="ET4" s="327"/>
      <c r="EU4" s="327"/>
      <c r="EV4" s="327"/>
      <c r="EW4" s="327"/>
      <c r="EX4" s="327"/>
      <c r="EY4" s="327"/>
      <c r="EZ4" s="327"/>
      <c r="FA4" s="327"/>
      <c r="FB4" s="327"/>
      <c r="FC4" s="327"/>
      <c r="FD4" s="327"/>
      <c r="FE4" s="327"/>
      <c r="FF4" s="327"/>
      <c r="FG4" s="327"/>
      <c r="FH4" s="327"/>
      <c r="FI4" s="327"/>
      <c r="FJ4" s="327"/>
      <c r="FK4" s="327"/>
      <c r="FL4" s="327"/>
      <c r="FM4" s="327"/>
      <c r="FN4" s="327"/>
      <c r="FO4" s="327"/>
      <c r="FP4" s="327"/>
      <c r="FQ4" s="327"/>
      <c r="FR4" s="327"/>
      <c r="FS4" s="327"/>
      <c r="FT4" s="327"/>
      <c r="FU4" s="327"/>
      <c r="FV4" s="327"/>
      <c r="FW4" s="327"/>
      <c r="FX4" s="327"/>
      <c r="FY4" s="327"/>
      <c r="FZ4" s="327"/>
      <c r="GA4" s="327"/>
      <c r="GB4" s="327"/>
      <c r="GC4" s="327"/>
      <c r="GD4" s="327"/>
      <c r="GE4" s="327"/>
      <c r="GF4" s="327"/>
      <c r="GG4" s="327"/>
      <c r="GH4" s="327"/>
      <c r="GI4" s="327"/>
      <c r="GJ4" s="327"/>
      <c r="GK4" s="327"/>
      <c r="GL4" s="327"/>
      <c r="GM4" s="327"/>
      <c r="GN4" s="327"/>
      <c r="GO4" s="327"/>
      <c r="GP4" s="327"/>
      <c r="GQ4" s="327"/>
      <c r="GR4" s="327"/>
      <c r="GS4" s="327"/>
      <c r="GT4" s="327"/>
      <c r="GU4" s="327"/>
      <c r="GV4" s="327"/>
      <c r="GW4" s="327"/>
      <c r="GX4" s="327"/>
      <c r="GY4" s="327"/>
      <c r="GZ4" s="327"/>
      <c r="HA4" s="327"/>
      <c r="HB4" s="327"/>
      <c r="HC4" s="327"/>
      <c r="HD4" s="327"/>
      <c r="HE4" s="327"/>
      <c r="HF4" s="327"/>
      <c r="HG4" s="327"/>
      <c r="HH4" s="327"/>
      <c r="HI4" s="327"/>
      <c r="HJ4" s="327"/>
      <c r="HK4" s="327"/>
      <c r="HL4" s="327"/>
      <c r="HM4" s="327"/>
      <c r="HN4" s="327"/>
      <c r="HO4" s="327"/>
      <c r="HP4" s="327"/>
      <c r="HQ4" s="327"/>
      <c r="HR4" s="327"/>
      <c r="HS4" s="327"/>
      <c r="HT4" s="327"/>
      <c r="HU4" s="327"/>
      <c r="HV4" s="327"/>
      <c r="HW4" s="327"/>
      <c r="HX4" s="327"/>
      <c r="HY4" s="327"/>
      <c r="HZ4" s="327"/>
      <c r="IA4" s="327"/>
      <c r="IB4" s="327"/>
      <c r="IC4" s="327"/>
      <c r="ID4" s="327"/>
      <c r="IE4" s="327"/>
      <c r="IF4" s="327"/>
      <c r="IG4" s="327"/>
      <c r="IH4" s="327"/>
      <c r="II4" s="327"/>
      <c r="IJ4" s="327"/>
      <c r="IK4" s="327"/>
      <c r="IL4" s="327"/>
      <c r="IM4" s="327"/>
      <c r="IN4" s="327"/>
      <c r="IO4" s="327"/>
      <c r="IP4" s="327"/>
      <c r="IQ4" s="327"/>
      <c r="IR4" s="327"/>
      <c r="IS4" s="327"/>
      <c r="IT4" s="327"/>
      <c r="IU4" s="327"/>
      <c r="IV4" s="327"/>
    </row>
    <row r="5" spans="1:256" ht="15" customHeight="1">
      <c r="A5" s="563" t="s">
        <v>1206</v>
      </c>
      <c r="B5" s="563"/>
      <c r="C5" s="188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  <c r="AW5" s="327"/>
      <c r="AX5" s="327"/>
      <c r="AY5" s="327"/>
      <c r="AZ5" s="327"/>
      <c r="BA5" s="327"/>
      <c r="BB5" s="327"/>
      <c r="BC5" s="327"/>
      <c r="BD5" s="327"/>
      <c r="BE5" s="327"/>
      <c r="BF5" s="327"/>
      <c r="BG5" s="327"/>
      <c r="BH5" s="327"/>
      <c r="BI5" s="327"/>
      <c r="BJ5" s="327"/>
      <c r="BK5" s="327"/>
      <c r="BL5" s="327"/>
      <c r="BM5" s="327"/>
      <c r="BN5" s="327"/>
      <c r="BO5" s="327"/>
      <c r="BP5" s="327"/>
      <c r="BQ5" s="327"/>
      <c r="BR5" s="327"/>
      <c r="BS5" s="327"/>
      <c r="BT5" s="327"/>
      <c r="BU5" s="327"/>
      <c r="BV5" s="327"/>
      <c r="BW5" s="327"/>
      <c r="BX5" s="327"/>
      <c r="BY5" s="327"/>
      <c r="BZ5" s="327"/>
      <c r="CA5" s="327"/>
      <c r="CB5" s="327"/>
      <c r="CC5" s="327"/>
      <c r="CD5" s="327"/>
      <c r="CE5" s="327"/>
      <c r="CF5" s="327"/>
      <c r="CG5" s="327"/>
      <c r="CH5" s="327"/>
      <c r="CI5" s="327"/>
      <c r="CJ5" s="327"/>
      <c r="CK5" s="327"/>
      <c r="CL5" s="327"/>
      <c r="CM5" s="327"/>
      <c r="CN5" s="327"/>
      <c r="CO5" s="327"/>
      <c r="CP5" s="327"/>
      <c r="CQ5" s="327"/>
      <c r="CR5" s="327"/>
      <c r="CS5" s="327"/>
      <c r="CT5" s="327"/>
      <c r="CU5" s="327"/>
      <c r="CV5" s="327"/>
      <c r="CW5" s="327"/>
      <c r="CX5" s="327"/>
      <c r="CY5" s="327"/>
      <c r="CZ5" s="327"/>
      <c r="DA5" s="327"/>
      <c r="DB5" s="327"/>
      <c r="DC5" s="327"/>
      <c r="DD5" s="327"/>
      <c r="DE5" s="327"/>
      <c r="DF5" s="327"/>
      <c r="DG5" s="327"/>
      <c r="DH5" s="327"/>
      <c r="DI5" s="327"/>
      <c r="DJ5" s="327"/>
      <c r="DK5" s="327"/>
      <c r="DL5" s="327"/>
      <c r="DM5" s="327"/>
      <c r="DN5" s="327"/>
      <c r="DO5" s="327"/>
      <c r="DP5" s="327"/>
      <c r="DQ5" s="327"/>
      <c r="DR5" s="327"/>
      <c r="DS5" s="327"/>
      <c r="DT5" s="327"/>
      <c r="DU5" s="327"/>
      <c r="DV5" s="327"/>
      <c r="DW5" s="327"/>
      <c r="DX5" s="327"/>
      <c r="DY5" s="327"/>
      <c r="DZ5" s="327"/>
      <c r="EA5" s="327"/>
      <c r="EB5" s="327"/>
      <c r="EC5" s="327"/>
      <c r="ED5" s="327"/>
      <c r="EE5" s="327"/>
      <c r="EF5" s="327"/>
      <c r="EG5" s="327"/>
      <c r="EH5" s="327"/>
      <c r="EI5" s="327"/>
      <c r="EJ5" s="327"/>
      <c r="EK5" s="327"/>
      <c r="EL5" s="327"/>
      <c r="EM5" s="327"/>
      <c r="EN5" s="327"/>
      <c r="EO5" s="327"/>
      <c r="EP5" s="327"/>
      <c r="EQ5" s="327"/>
      <c r="ER5" s="327"/>
      <c r="ES5" s="327"/>
      <c r="ET5" s="327"/>
      <c r="EU5" s="327"/>
      <c r="EV5" s="327"/>
      <c r="EW5" s="327"/>
      <c r="EX5" s="327"/>
      <c r="EY5" s="327"/>
      <c r="EZ5" s="327"/>
      <c r="FA5" s="327"/>
      <c r="FB5" s="327"/>
      <c r="FC5" s="327"/>
      <c r="FD5" s="327"/>
      <c r="FE5" s="327"/>
      <c r="FF5" s="327"/>
      <c r="FG5" s="327"/>
      <c r="FH5" s="327"/>
      <c r="FI5" s="327"/>
      <c r="FJ5" s="327"/>
      <c r="FK5" s="327"/>
      <c r="FL5" s="327"/>
      <c r="FM5" s="327"/>
      <c r="FN5" s="327"/>
      <c r="FO5" s="327"/>
      <c r="FP5" s="327"/>
      <c r="FQ5" s="327"/>
      <c r="FR5" s="327"/>
      <c r="FS5" s="327"/>
      <c r="FT5" s="327"/>
      <c r="FU5" s="327"/>
      <c r="FV5" s="327"/>
      <c r="FW5" s="327"/>
      <c r="FX5" s="327"/>
      <c r="FY5" s="327"/>
      <c r="FZ5" s="327"/>
      <c r="GA5" s="327"/>
      <c r="GB5" s="327"/>
      <c r="GC5" s="327"/>
      <c r="GD5" s="327"/>
      <c r="GE5" s="327"/>
      <c r="GF5" s="327"/>
      <c r="GG5" s="327"/>
      <c r="GH5" s="327"/>
      <c r="GI5" s="327"/>
      <c r="GJ5" s="327"/>
      <c r="GK5" s="327"/>
      <c r="GL5" s="327"/>
      <c r="GM5" s="327"/>
      <c r="GN5" s="327"/>
      <c r="GO5" s="327"/>
      <c r="GP5" s="327"/>
      <c r="GQ5" s="327"/>
      <c r="GR5" s="327"/>
      <c r="GS5" s="327"/>
      <c r="GT5" s="327"/>
      <c r="GU5" s="327"/>
      <c r="GV5" s="327"/>
      <c r="GW5" s="327"/>
      <c r="GX5" s="327"/>
      <c r="GY5" s="327"/>
      <c r="GZ5" s="327"/>
      <c r="HA5" s="327"/>
      <c r="HB5" s="327"/>
      <c r="HC5" s="327"/>
      <c r="HD5" s="327"/>
      <c r="HE5" s="327"/>
      <c r="HF5" s="327"/>
      <c r="HG5" s="327"/>
      <c r="HH5" s="327"/>
      <c r="HI5" s="327"/>
      <c r="HJ5" s="327"/>
      <c r="HK5" s="327"/>
      <c r="HL5" s="327"/>
      <c r="HM5" s="327"/>
      <c r="HN5" s="327"/>
      <c r="HO5" s="327"/>
      <c r="HP5" s="327"/>
      <c r="HQ5" s="327"/>
      <c r="HR5" s="327"/>
      <c r="HS5" s="327"/>
      <c r="HT5" s="327"/>
      <c r="HU5" s="327"/>
      <c r="HV5" s="327"/>
      <c r="HW5" s="327"/>
      <c r="HX5" s="327"/>
      <c r="HY5" s="327"/>
      <c r="HZ5" s="327"/>
      <c r="IA5" s="327"/>
      <c r="IB5" s="327"/>
      <c r="IC5" s="327"/>
      <c r="ID5" s="327"/>
      <c r="IE5" s="327"/>
      <c r="IF5" s="327"/>
      <c r="IG5" s="327"/>
      <c r="IH5" s="327"/>
      <c r="II5" s="327"/>
      <c r="IJ5" s="327"/>
      <c r="IK5" s="327"/>
      <c r="IL5" s="327"/>
      <c r="IM5" s="327"/>
      <c r="IN5" s="327"/>
      <c r="IO5" s="327"/>
      <c r="IP5" s="327"/>
      <c r="IQ5" s="327"/>
      <c r="IR5" s="327"/>
      <c r="IS5" s="327"/>
      <c r="IT5" s="327"/>
      <c r="IU5" s="327"/>
      <c r="IV5" s="327"/>
    </row>
    <row r="6" spans="1:256" ht="15">
      <c r="A6" s="263"/>
      <c r="B6" s="263"/>
      <c r="C6" s="188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327"/>
      <c r="CK6" s="327"/>
      <c r="CL6" s="327"/>
      <c r="CM6" s="327"/>
      <c r="CN6" s="327"/>
      <c r="CO6" s="327"/>
      <c r="CP6" s="327"/>
      <c r="CQ6" s="327"/>
      <c r="CR6" s="327"/>
      <c r="CS6" s="327"/>
      <c r="CT6" s="327"/>
      <c r="CU6" s="327"/>
      <c r="CV6" s="327"/>
      <c r="CW6" s="327"/>
      <c r="CX6" s="327"/>
      <c r="CY6" s="327"/>
      <c r="CZ6" s="327"/>
      <c r="DA6" s="327"/>
      <c r="DB6" s="327"/>
      <c r="DC6" s="327"/>
      <c r="DD6" s="327"/>
      <c r="DE6" s="327"/>
      <c r="DF6" s="327"/>
      <c r="DG6" s="327"/>
      <c r="DH6" s="327"/>
      <c r="DI6" s="327"/>
      <c r="DJ6" s="327"/>
      <c r="DK6" s="327"/>
      <c r="DL6" s="327"/>
      <c r="DM6" s="327"/>
      <c r="DN6" s="327"/>
      <c r="DO6" s="327"/>
      <c r="DP6" s="327"/>
      <c r="DQ6" s="327"/>
      <c r="DR6" s="327"/>
      <c r="DS6" s="327"/>
      <c r="DT6" s="327"/>
      <c r="DU6" s="327"/>
      <c r="DV6" s="327"/>
      <c r="DW6" s="327"/>
      <c r="DX6" s="327"/>
      <c r="DY6" s="327"/>
      <c r="DZ6" s="327"/>
      <c r="EA6" s="327"/>
      <c r="EB6" s="327"/>
      <c r="EC6" s="327"/>
      <c r="ED6" s="327"/>
      <c r="EE6" s="327"/>
      <c r="EF6" s="327"/>
      <c r="EG6" s="327"/>
      <c r="EH6" s="327"/>
      <c r="EI6" s="327"/>
      <c r="EJ6" s="327"/>
      <c r="EK6" s="327"/>
      <c r="EL6" s="327"/>
      <c r="EM6" s="327"/>
      <c r="EN6" s="327"/>
      <c r="EO6" s="327"/>
      <c r="EP6" s="327"/>
      <c r="EQ6" s="327"/>
      <c r="ER6" s="327"/>
      <c r="ES6" s="327"/>
      <c r="ET6" s="327"/>
      <c r="EU6" s="327"/>
      <c r="EV6" s="327"/>
      <c r="EW6" s="327"/>
      <c r="EX6" s="327"/>
      <c r="EY6" s="327"/>
      <c r="EZ6" s="327"/>
      <c r="FA6" s="327"/>
      <c r="FB6" s="327"/>
      <c r="FC6" s="327"/>
      <c r="FD6" s="327"/>
      <c r="FE6" s="327"/>
      <c r="FF6" s="327"/>
      <c r="FG6" s="327"/>
      <c r="FH6" s="327"/>
      <c r="FI6" s="327"/>
      <c r="FJ6" s="327"/>
      <c r="FK6" s="327"/>
      <c r="FL6" s="327"/>
      <c r="FM6" s="327"/>
      <c r="FN6" s="327"/>
      <c r="FO6" s="327"/>
      <c r="FP6" s="327"/>
      <c r="FQ6" s="327"/>
      <c r="FR6" s="327"/>
      <c r="FS6" s="327"/>
      <c r="FT6" s="327"/>
      <c r="FU6" s="327"/>
      <c r="FV6" s="327"/>
      <c r="FW6" s="327"/>
      <c r="FX6" s="327"/>
      <c r="FY6" s="327"/>
      <c r="FZ6" s="327"/>
      <c r="GA6" s="327"/>
      <c r="GB6" s="327"/>
      <c r="GC6" s="327"/>
      <c r="GD6" s="327"/>
      <c r="GE6" s="327"/>
      <c r="GF6" s="327"/>
      <c r="GG6" s="327"/>
      <c r="GH6" s="327"/>
      <c r="GI6" s="327"/>
      <c r="GJ6" s="327"/>
      <c r="GK6" s="327"/>
      <c r="GL6" s="327"/>
      <c r="GM6" s="327"/>
      <c r="GN6" s="327"/>
      <c r="GO6" s="327"/>
      <c r="GP6" s="327"/>
      <c r="GQ6" s="327"/>
      <c r="GR6" s="327"/>
      <c r="GS6" s="327"/>
      <c r="GT6" s="327"/>
      <c r="GU6" s="327"/>
      <c r="GV6" s="327"/>
      <c r="GW6" s="327"/>
      <c r="GX6" s="327"/>
      <c r="GY6" s="327"/>
      <c r="GZ6" s="327"/>
      <c r="HA6" s="327"/>
      <c r="HB6" s="327"/>
      <c r="HC6" s="327"/>
      <c r="HD6" s="327"/>
      <c r="HE6" s="327"/>
      <c r="HF6" s="327"/>
      <c r="HG6" s="327"/>
      <c r="HH6" s="327"/>
      <c r="HI6" s="327"/>
      <c r="HJ6" s="327"/>
      <c r="HK6" s="327"/>
      <c r="HL6" s="327"/>
      <c r="HM6" s="327"/>
      <c r="HN6" s="327"/>
      <c r="HO6" s="327"/>
      <c r="HP6" s="327"/>
      <c r="HQ6" s="327"/>
      <c r="HR6" s="327"/>
      <c r="HS6" s="327"/>
      <c r="HT6" s="327"/>
      <c r="HU6" s="327"/>
      <c r="HV6" s="327"/>
      <c r="HW6" s="327"/>
      <c r="HX6" s="327"/>
      <c r="HY6" s="327"/>
      <c r="HZ6" s="327"/>
      <c r="IA6" s="327"/>
      <c r="IB6" s="327"/>
      <c r="IC6" s="327"/>
      <c r="ID6" s="327"/>
      <c r="IE6" s="327"/>
      <c r="IF6" s="327"/>
      <c r="IG6" s="327"/>
      <c r="IH6" s="327"/>
      <c r="II6" s="327"/>
      <c r="IJ6" s="327"/>
      <c r="IK6" s="327"/>
      <c r="IL6" s="327"/>
      <c r="IM6" s="327"/>
      <c r="IN6" s="327"/>
      <c r="IO6" s="327"/>
      <c r="IP6" s="327"/>
      <c r="IQ6" s="327"/>
      <c r="IR6" s="327"/>
      <c r="IS6" s="327"/>
      <c r="IT6" s="327"/>
      <c r="IU6" s="327"/>
      <c r="IV6" s="327"/>
    </row>
    <row r="8" spans="1:2" ht="70.5" customHeight="1">
      <c r="A8" s="555" t="s">
        <v>1208</v>
      </c>
      <c r="B8" s="555"/>
    </row>
    <row r="11" spans="1:256" ht="44.25" customHeight="1">
      <c r="A11" s="329" t="s">
        <v>986</v>
      </c>
      <c r="B11" s="330" t="s">
        <v>22</v>
      </c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1"/>
      <c r="BN11" s="331"/>
      <c r="BO11" s="331"/>
      <c r="BP11" s="331"/>
      <c r="BQ11" s="331"/>
      <c r="BR11" s="331"/>
      <c r="BS11" s="331"/>
      <c r="BT11" s="331"/>
      <c r="BU11" s="331"/>
      <c r="BV11" s="331"/>
      <c r="BW11" s="331"/>
      <c r="BX11" s="331"/>
      <c r="BY11" s="331"/>
      <c r="BZ11" s="331"/>
      <c r="CA11" s="331"/>
      <c r="CB11" s="331"/>
      <c r="CC11" s="331"/>
      <c r="CD11" s="331"/>
      <c r="CE11" s="331"/>
      <c r="CF11" s="331"/>
      <c r="CG11" s="331"/>
      <c r="CH11" s="331"/>
      <c r="CI11" s="331"/>
      <c r="CJ11" s="331"/>
      <c r="CK11" s="331"/>
      <c r="CL11" s="331"/>
      <c r="CM11" s="331"/>
      <c r="CN11" s="331"/>
      <c r="CO11" s="331"/>
      <c r="CP11" s="331"/>
      <c r="CQ11" s="331"/>
      <c r="CR11" s="331"/>
      <c r="CS11" s="331"/>
      <c r="CT11" s="331"/>
      <c r="CU11" s="331"/>
      <c r="CV11" s="331"/>
      <c r="CW11" s="331"/>
      <c r="CX11" s="331"/>
      <c r="CY11" s="331"/>
      <c r="CZ11" s="331"/>
      <c r="DA11" s="331"/>
      <c r="DB11" s="331"/>
      <c r="DC11" s="331"/>
      <c r="DD11" s="331"/>
      <c r="DE11" s="331"/>
      <c r="DF11" s="331"/>
      <c r="DG11" s="331"/>
      <c r="DH11" s="331"/>
      <c r="DI11" s="331"/>
      <c r="DJ11" s="331"/>
      <c r="DK11" s="331"/>
      <c r="DL11" s="331"/>
      <c r="DM11" s="331"/>
      <c r="DN11" s="331"/>
      <c r="DO11" s="331"/>
      <c r="DP11" s="331"/>
      <c r="DQ11" s="331"/>
      <c r="DR11" s="331"/>
      <c r="DS11" s="331"/>
      <c r="DT11" s="331"/>
      <c r="DU11" s="331"/>
      <c r="DV11" s="331"/>
      <c r="DW11" s="331"/>
      <c r="DX11" s="331"/>
      <c r="DY11" s="331"/>
      <c r="DZ11" s="331"/>
      <c r="EA11" s="331"/>
      <c r="EB11" s="331"/>
      <c r="EC11" s="331"/>
      <c r="ED11" s="331"/>
      <c r="EE11" s="331"/>
      <c r="EF11" s="331"/>
      <c r="EG11" s="331"/>
      <c r="EH11" s="331"/>
      <c r="EI11" s="331"/>
      <c r="EJ11" s="331"/>
      <c r="EK11" s="331"/>
      <c r="EL11" s="331"/>
      <c r="EM11" s="331"/>
      <c r="EN11" s="331"/>
      <c r="EO11" s="331"/>
      <c r="EP11" s="331"/>
      <c r="EQ11" s="331"/>
      <c r="ER11" s="331"/>
      <c r="ES11" s="331"/>
      <c r="ET11" s="331"/>
      <c r="EU11" s="331"/>
      <c r="EV11" s="331"/>
      <c r="EW11" s="331"/>
      <c r="EX11" s="331"/>
      <c r="EY11" s="331"/>
      <c r="EZ11" s="331"/>
      <c r="FA11" s="331"/>
      <c r="FB11" s="331"/>
      <c r="FC11" s="331"/>
      <c r="FD11" s="331"/>
      <c r="FE11" s="331"/>
      <c r="FF11" s="331"/>
      <c r="FG11" s="331"/>
      <c r="FH11" s="331"/>
      <c r="FI11" s="331"/>
      <c r="FJ11" s="331"/>
      <c r="FK11" s="331"/>
      <c r="FL11" s="331"/>
      <c r="FM11" s="331"/>
      <c r="FN11" s="331"/>
      <c r="FO11" s="331"/>
      <c r="FP11" s="331"/>
      <c r="FQ11" s="331"/>
      <c r="FR11" s="331"/>
      <c r="FS11" s="331"/>
      <c r="FT11" s="331"/>
      <c r="FU11" s="331"/>
      <c r="FV11" s="331"/>
      <c r="FW11" s="331"/>
      <c r="FX11" s="331"/>
      <c r="FY11" s="331"/>
      <c r="FZ11" s="331"/>
      <c r="GA11" s="331"/>
      <c r="GB11" s="331"/>
      <c r="GC11" s="331"/>
      <c r="GD11" s="331"/>
      <c r="GE11" s="331"/>
      <c r="GF11" s="331"/>
      <c r="GG11" s="331"/>
      <c r="GH11" s="331"/>
      <c r="GI11" s="331"/>
      <c r="GJ11" s="331"/>
      <c r="GK11" s="331"/>
      <c r="GL11" s="331"/>
      <c r="GM11" s="331"/>
      <c r="GN11" s="331"/>
      <c r="GO11" s="331"/>
      <c r="GP11" s="331"/>
      <c r="GQ11" s="331"/>
      <c r="GR11" s="331"/>
      <c r="GS11" s="331"/>
      <c r="GT11" s="331"/>
      <c r="GU11" s="331"/>
      <c r="GV11" s="331"/>
      <c r="GW11" s="331"/>
      <c r="GX11" s="331"/>
      <c r="GY11" s="331"/>
      <c r="GZ11" s="331"/>
      <c r="HA11" s="331"/>
      <c r="HB11" s="331"/>
      <c r="HC11" s="331"/>
      <c r="HD11" s="331"/>
      <c r="HE11" s="331"/>
      <c r="HF11" s="331"/>
      <c r="HG11" s="331"/>
      <c r="HH11" s="331"/>
      <c r="HI11" s="331"/>
      <c r="HJ11" s="331"/>
      <c r="HK11" s="331"/>
      <c r="HL11" s="331"/>
      <c r="HM11" s="331"/>
      <c r="HN11" s="331"/>
      <c r="HO11" s="331"/>
      <c r="HP11" s="331"/>
      <c r="HQ11" s="331"/>
      <c r="HR11" s="331"/>
      <c r="HS11" s="331"/>
      <c r="HT11" s="331"/>
      <c r="HU11" s="331"/>
      <c r="HV11" s="331"/>
      <c r="HW11" s="331"/>
      <c r="HX11" s="331"/>
      <c r="HY11" s="331"/>
      <c r="HZ11" s="331"/>
      <c r="IA11" s="331"/>
      <c r="IB11" s="331"/>
      <c r="IC11" s="331"/>
      <c r="ID11" s="331"/>
      <c r="IE11" s="331"/>
      <c r="IF11" s="331"/>
      <c r="IG11" s="331"/>
      <c r="IH11" s="331"/>
      <c r="II11" s="331"/>
      <c r="IJ11" s="331"/>
      <c r="IK11" s="331"/>
      <c r="IL11" s="331"/>
      <c r="IM11" s="331"/>
      <c r="IN11" s="331"/>
      <c r="IO11" s="331"/>
      <c r="IP11" s="331"/>
      <c r="IQ11" s="331"/>
      <c r="IR11" s="331"/>
      <c r="IS11" s="331"/>
      <c r="IT11" s="331"/>
      <c r="IU11" s="331"/>
      <c r="IV11" s="331"/>
    </row>
    <row r="12" spans="1:2" ht="39.75" customHeight="1">
      <c r="A12" s="89" t="s">
        <v>1209</v>
      </c>
      <c r="B12" s="332">
        <v>75</v>
      </c>
    </row>
    <row r="13" spans="1:2" ht="15">
      <c r="A13" s="406" t="s">
        <v>1011</v>
      </c>
      <c r="B13" s="333">
        <v>75</v>
      </c>
    </row>
  </sheetData>
  <sheetProtection/>
  <mergeCells count="2">
    <mergeCell ref="A5:B5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A1" sqref="A1:B13"/>
    </sheetView>
  </sheetViews>
  <sheetFormatPr defaultColWidth="8.7109375" defaultRowHeight="15"/>
  <cols>
    <col min="1" max="1" width="58.28125" style="328" customWidth="1"/>
    <col min="2" max="2" width="20.140625" style="328" customWidth="1"/>
    <col min="3" max="16384" width="8.7109375" style="328" customWidth="1"/>
  </cols>
  <sheetData>
    <row r="1" spans="1:256" ht="15" customHeight="1">
      <c r="A1" s="235"/>
      <c r="B1" s="235" t="s">
        <v>0</v>
      </c>
      <c r="C1" s="326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327"/>
      <c r="AY1" s="327"/>
      <c r="AZ1" s="327"/>
      <c r="BA1" s="327"/>
      <c r="BB1" s="327"/>
      <c r="BC1" s="327"/>
      <c r="BD1" s="327"/>
      <c r="BE1" s="327"/>
      <c r="BF1" s="327"/>
      <c r="BG1" s="327"/>
      <c r="BH1" s="327"/>
      <c r="BI1" s="327"/>
      <c r="BJ1" s="327"/>
      <c r="BK1" s="327"/>
      <c r="BL1" s="327"/>
      <c r="BM1" s="327"/>
      <c r="BN1" s="327"/>
      <c r="BO1" s="327"/>
      <c r="BP1" s="327"/>
      <c r="BQ1" s="327"/>
      <c r="BR1" s="327"/>
      <c r="BS1" s="327"/>
      <c r="BT1" s="327"/>
      <c r="BU1" s="327"/>
      <c r="BV1" s="327"/>
      <c r="BW1" s="327"/>
      <c r="BX1" s="327"/>
      <c r="BY1" s="327"/>
      <c r="BZ1" s="327"/>
      <c r="CA1" s="327"/>
      <c r="CB1" s="327"/>
      <c r="CC1" s="327"/>
      <c r="CD1" s="327"/>
      <c r="CE1" s="327"/>
      <c r="CF1" s="327"/>
      <c r="CG1" s="327"/>
      <c r="CH1" s="327"/>
      <c r="CI1" s="327"/>
      <c r="CJ1" s="327"/>
      <c r="CK1" s="327"/>
      <c r="CL1" s="327"/>
      <c r="CM1" s="327"/>
      <c r="CN1" s="327"/>
      <c r="CO1" s="327"/>
      <c r="CP1" s="327"/>
      <c r="CQ1" s="327"/>
      <c r="CR1" s="327"/>
      <c r="CS1" s="327"/>
      <c r="CT1" s="327"/>
      <c r="CU1" s="327"/>
      <c r="CV1" s="327"/>
      <c r="CW1" s="327"/>
      <c r="CX1" s="327"/>
      <c r="CY1" s="327"/>
      <c r="CZ1" s="327"/>
      <c r="DA1" s="327"/>
      <c r="DB1" s="327"/>
      <c r="DC1" s="327"/>
      <c r="DD1" s="327"/>
      <c r="DE1" s="327"/>
      <c r="DF1" s="327"/>
      <c r="DG1" s="327"/>
      <c r="DH1" s="327"/>
      <c r="DI1" s="327"/>
      <c r="DJ1" s="327"/>
      <c r="DK1" s="327"/>
      <c r="DL1" s="327"/>
      <c r="DM1" s="327"/>
      <c r="DN1" s="327"/>
      <c r="DO1" s="327"/>
      <c r="DP1" s="327"/>
      <c r="DQ1" s="327"/>
      <c r="DR1" s="327"/>
      <c r="DS1" s="327"/>
      <c r="DT1" s="327"/>
      <c r="DU1" s="327"/>
      <c r="DV1" s="327"/>
      <c r="DW1" s="327"/>
      <c r="DX1" s="327"/>
      <c r="DY1" s="327"/>
      <c r="DZ1" s="327"/>
      <c r="EA1" s="327"/>
      <c r="EB1" s="327"/>
      <c r="EC1" s="327"/>
      <c r="ED1" s="327"/>
      <c r="EE1" s="327"/>
      <c r="EF1" s="327"/>
      <c r="EG1" s="327"/>
      <c r="EH1" s="327"/>
      <c r="EI1" s="327"/>
      <c r="EJ1" s="327"/>
      <c r="EK1" s="327"/>
      <c r="EL1" s="327"/>
      <c r="EM1" s="327"/>
      <c r="EN1" s="327"/>
      <c r="EO1" s="327"/>
      <c r="EP1" s="327"/>
      <c r="EQ1" s="327"/>
      <c r="ER1" s="327"/>
      <c r="ES1" s="327"/>
      <c r="ET1" s="327"/>
      <c r="EU1" s="327"/>
      <c r="EV1" s="327"/>
      <c r="EW1" s="327"/>
      <c r="EX1" s="327"/>
      <c r="EY1" s="327"/>
      <c r="EZ1" s="327"/>
      <c r="FA1" s="327"/>
      <c r="FB1" s="327"/>
      <c r="FC1" s="327"/>
      <c r="FD1" s="327"/>
      <c r="FE1" s="327"/>
      <c r="FF1" s="327"/>
      <c r="FG1" s="327"/>
      <c r="FH1" s="327"/>
      <c r="FI1" s="327"/>
      <c r="FJ1" s="327"/>
      <c r="FK1" s="327"/>
      <c r="FL1" s="327"/>
      <c r="FM1" s="327"/>
      <c r="FN1" s="327"/>
      <c r="FO1" s="327"/>
      <c r="FP1" s="327"/>
      <c r="FQ1" s="327"/>
      <c r="FR1" s="327"/>
      <c r="FS1" s="327"/>
      <c r="FT1" s="327"/>
      <c r="FU1" s="327"/>
      <c r="FV1" s="327"/>
      <c r="FW1" s="327"/>
      <c r="FX1" s="327"/>
      <c r="FY1" s="327"/>
      <c r="FZ1" s="327"/>
      <c r="GA1" s="327"/>
      <c r="GB1" s="327"/>
      <c r="GC1" s="327"/>
      <c r="GD1" s="327"/>
      <c r="GE1" s="327"/>
      <c r="GF1" s="327"/>
      <c r="GG1" s="327"/>
      <c r="GH1" s="327"/>
      <c r="GI1" s="327"/>
      <c r="GJ1" s="327"/>
      <c r="GK1" s="327"/>
      <c r="GL1" s="327"/>
      <c r="GM1" s="327"/>
      <c r="GN1" s="327"/>
      <c r="GO1" s="327"/>
      <c r="GP1" s="327"/>
      <c r="GQ1" s="327"/>
      <c r="GR1" s="327"/>
      <c r="GS1" s="327"/>
      <c r="GT1" s="327"/>
      <c r="GU1" s="327"/>
      <c r="GV1" s="327"/>
      <c r="GW1" s="327"/>
      <c r="GX1" s="327"/>
      <c r="GY1" s="327"/>
      <c r="GZ1" s="327"/>
      <c r="HA1" s="327"/>
      <c r="HB1" s="327"/>
      <c r="HC1" s="327"/>
      <c r="HD1" s="327"/>
      <c r="HE1" s="327"/>
      <c r="HF1" s="327"/>
      <c r="HG1" s="327"/>
      <c r="HH1" s="327"/>
      <c r="HI1" s="327"/>
      <c r="HJ1" s="327"/>
      <c r="HK1" s="327"/>
      <c r="HL1" s="327"/>
      <c r="HM1" s="327"/>
      <c r="HN1" s="327"/>
      <c r="HO1" s="327"/>
      <c r="HP1" s="327"/>
      <c r="HQ1" s="327"/>
      <c r="HR1" s="327"/>
      <c r="HS1" s="327"/>
      <c r="HT1" s="327"/>
      <c r="HU1" s="327"/>
      <c r="HV1" s="327"/>
      <c r="HW1" s="327"/>
      <c r="HX1" s="327"/>
      <c r="HY1" s="327"/>
      <c r="HZ1" s="327"/>
      <c r="IA1" s="327"/>
      <c r="IB1" s="327"/>
      <c r="IC1" s="327"/>
      <c r="ID1" s="327"/>
      <c r="IE1" s="327"/>
      <c r="IF1" s="327"/>
      <c r="IG1" s="327"/>
      <c r="IH1" s="327"/>
      <c r="II1" s="327"/>
      <c r="IJ1" s="327"/>
      <c r="IK1" s="327"/>
      <c r="IL1" s="327"/>
      <c r="IM1" s="327"/>
      <c r="IN1" s="327"/>
      <c r="IO1" s="327"/>
      <c r="IP1" s="327"/>
      <c r="IQ1" s="327"/>
      <c r="IR1" s="327"/>
      <c r="IS1" s="327"/>
      <c r="IT1" s="327"/>
      <c r="IU1" s="327"/>
      <c r="IV1" s="327"/>
    </row>
    <row r="2" spans="1:256" ht="15" customHeight="1">
      <c r="A2" s="235"/>
      <c r="B2" s="235" t="s">
        <v>1</v>
      </c>
      <c r="C2" s="188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F2" s="327"/>
      <c r="BG2" s="327"/>
      <c r="BH2" s="327"/>
      <c r="BI2" s="327"/>
      <c r="BJ2" s="327"/>
      <c r="BK2" s="327"/>
      <c r="BL2" s="327"/>
      <c r="BM2" s="327"/>
      <c r="BN2" s="327"/>
      <c r="BO2" s="327"/>
      <c r="BP2" s="327"/>
      <c r="BQ2" s="327"/>
      <c r="BR2" s="327"/>
      <c r="BS2" s="327"/>
      <c r="BT2" s="327"/>
      <c r="BU2" s="327"/>
      <c r="BV2" s="327"/>
      <c r="BW2" s="327"/>
      <c r="BX2" s="327"/>
      <c r="BY2" s="327"/>
      <c r="BZ2" s="327"/>
      <c r="CA2" s="327"/>
      <c r="CB2" s="327"/>
      <c r="CC2" s="327"/>
      <c r="CD2" s="327"/>
      <c r="CE2" s="327"/>
      <c r="CF2" s="327"/>
      <c r="CG2" s="327"/>
      <c r="CH2" s="327"/>
      <c r="CI2" s="327"/>
      <c r="CJ2" s="327"/>
      <c r="CK2" s="327"/>
      <c r="CL2" s="327"/>
      <c r="CM2" s="327"/>
      <c r="CN2" s="327"/>
      <c r="CO2" s="327"/>
      <c r="CP2" s="327"/>
      <c r="CQ2" s="327"/>
      <c r="CR2" s="327"/>
      <c r="CS2" s="327"/>
      <c r="CT2" s="327"/>
      <c r="CU2" s="327"/>
      <c r="CV2" s="327"/>
      <c r="CW2" s="327"/>
      <c r="CX2" s="327"/>
      <c r="CY2" s="327"/>
      <c r="CZ2" s="327"/>
      <c r="DA2" s="327"/>
      <c r="DB2" s="327"/>
      <c r="DC2" s="327"/>
      <c r="DD2" s="327"/>
      <c r="DE2" s="327"/>
      <c r="DF2" s="327"/>
      <c r="DG2" s="327"/>
      <c r="DH2" s="327"/>
      <c r="DI2" s="327"/>
      <c r="DJ2" s="327"/>
      <c r="DK2" s="327"/>
      <c r="DL2" s="327"/>
      <c r="DM2" s="327"/>
      <c r="DN2" s="327"/>
      <c r="DO2" s="327"/>
      <c r="DP2" s="327"/>
      <c r="DQ2" s="327"/>
      <c r="DR2" s="327"/>
      <c r="DS2" s="327"/>
      <c r="DT2" s="327"/>
      <c r="DU2" s="327"/>
      <c r="DV2" s="327"/>
      <c r="DW2" s="327"/>
      <c r="DX2" s="327"/>
      <c r="DY2" s="327"/>
      <c r="DZ2" s="327"/>
      <c r="EA2" s="327"/>
      <c r="EB2" s="327"/>
      <c r="EC2" s="327"/>
      <c r="ED2" s="327"/>
      <c r="EE2" s="327"/>
      <c r="EF2" s="327"/>
      <c r="EG2" s="327"/>
      <c r="EH2" s="327"/>
      <c r="EI2" s="327"/>
      <c r="EJ2" s="327"/>
      <c r="EK2" s="327"/>
      <c r="EL2" s="327"/>
      <c r="EM2" s="327"/>
      <c r="EN2" s="327"/>
      <c r="EO2" s="327"/>
      <c r="EP2" s="327"/>
      <c r="EQ2" s="327"/>
      <c r="ER2" s="327"/>
      <c r="ES2" s="327"/>
      <c r="ET2" s="327"/>
      <c r="EU2" s="327"/>
      <c r="EV2" s="327"/>
      <c r="EW2" s="327"/>
      <c r="EX2" s="327"/>
      <c r="EY2" s="327"/>
      <c r="EZ2" s="327"/>
      <c r="FA2" s="327"/>
      <c r="FB2" s="327"/>
      <c r="FC2" s="327"/>
      <c r="FD2" s="327"/>
      <c r="FE2" s="327"/>
      <c r="FF2" s="327"/>
      <c r="FG2" s="327"/>
      <c r="FH2" s="327"/>
      <c r="FI2" s="327"/>
      <c r="FJ2" s="327"/>
      <c r="FK2" s="327"/>
      <c r="FL2" s="327"/>
      <c r="FM2" s="327"/>
      <c r="FN2" s="327"/>
      <c r="FO2" s="327"/>
      <c r="FP2" s="327"/>
      <c r="FQ2" s="327"/>
      <c r="FR2" s="327"/>
      <c r="FS2" s="327"/>
      <c r="FT2" s="327"/>
      <c r="FU2" s="327"/>
      <c r="FV2" s="327"/>
      <c r="FW2" s="327"/>
      <c r="FX2" s="327"/>
      <c r="FY2" s="327"/>
      <c r="FZ2" s="327"/>
      <c r="GA2" s="327"/>
      <c r="GB2" s="327"/>
      <c r="GC2" s="327"/>
      <c r="GD2" s="327"/>
      <c r="GE2" s="327"/>
      <c r="GF2" s="327"/>
      <c r="GG2" s="327"/>
      <c r="GH2" s="327"/>
      <c r="GI2" s="327"/>
      <c r="GJ2" s="327"/>
      <c r="GK2" s="327"/>
      <c r="GL2" s="327"/>
      <c r="GM2" s="327"/>
      <c r="GN2" s="327"/>
      <c r="GO2" s="327"/>
      <c r="GP2" s="327"/>
      <c r="GQ2" s="327"/>
      <c r="GR2" s="327"/>
      <c r="GS2" s="327"/>
      <c r="GT2" s="327"/>
      <c r="GU2" s="327"/>
      <c r="GV2" s="327"/>
      <c r="GW2" s="327"/>
      <c r="GX2" s="327"/>
      <c r="GY2" s="327"/>
      <c r="GZ2" s="327"/>
      <c r="HA2" s="327"/>
      <c r="HB2" s="327"/>
      <c r="HC2" s="327"/>
      <c r="HD2" s="327"/>
      <c r="HE2" s="327"/>
      <c r="HF2" s="327"/>
      <c r="HG2" s="327"/>
      <c r="HH2" s="327"/>
      <c r="HI2" s="327"/>
      <c r="HJ2" s="327"/>
      <c r="HK2" s="327"/>
      <c r="HL2" s="327"/>
      <c r="HM2" s="327"/>
      <c r="HN2" s="327"/>
      <c r="HO2" s="327"/>
      <c r="HP2" s="327"/>
      <c r="HQ2" s="327"/>
      <c r="HR2" s="327"/>
      <c r="HS2" s="327"/>
      <c r="HT2" s="327"/>
      <c r="HU2" s="327"/>
      <c r="HV2" s="327"/>
      <c r="HW2" s="327"/>
      <c r="HX2" s="327"/>
      <c r="HY2" s="327"/>
      <c r="HZ2" s="327"/>
      <c r="IA2" s="327"/>
      <c r="IB2" s="327"/>
      <c r="IC2" s="327"/>
      <c r="ID2" s="327"/>
      <c r="IE2" s="327"/>
      <c r="IF2" s="327"/>
      <c r="IG2" s="327"/>
      <c r="IH2" s="327"/>
      <c r="II2" s="327"/>
      <c r="IJ2" s="327"/>
      <c r="IK2" s="327"/>
      <c r="IL2" s="327"/>
      <c r="IM2" s="327"/>
      <c r="IN2" s="327"/>
      <c r="IO2" s="327"/>
      <c r="IP2" s="327"/>
      <c r="IQ2" s="327"/>
      <c r="IR2" s="327"/>
      <c r="IS2" s="327"/>
      <c r="IT2" s="327"/>
      <c r="IU2" s="327"/>
      <c r="IV2" s="327"/>
    </row>
    <row r="3" spans="1:256" ht="15" customHeight="1">
      <c r="A3" s="235"/>
      <c r="B3" s="235" t="s">
        <v>2</v>
      </c>
      <c r="C3" s="188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  <c r="BC3" s="327"/>
      <c r="BD3" s="327"/>
      <c r="BE3" s="327"/>
      <c r="BF3" s="327"/>
      <c r="BG3" s="327"/>
      <c r="BH3" s="327"/>
      <c r="BI3" s="327"/>
      <c r="BJ3" s="327"/>
      <c r="BK3" s="327"/>
      <c r="BL3" s="327"/>
      <c r="BM3" s="327"/>
      <c r="BN3" s="327"/>
      <c r="BO3" s="327"/>
      <c r="BP3" s="327"/>
      <c r="BQ3" s="327"/>
      <c r="BR3" s="327"/>
      <c r="BS3" s="327"/>
      <c r="BT3" s="327"/>
      <c r="BU3" s="327"/>
      <c r="BV3" s="327"/>
      <c r="BW3" s="327"/>
      <c r="BX3" s="327"/>
      <c r="BY3" s="327"/>
      <c r="BZ3" s="327"/>
      <c r="CA3" s="327"/>
      <c r="CB3" s="327"/>
      <c r="CC3" s="327"/>
      <c r="CD3" s="327"/>
      <c r="CE3" s="327"/>
      <c r="CF3" s="327"/>
      <c r="CG3" s="327"/>
      <c r="CH3" s="327"/>
      <c r="CI3" s="327"/>
      <c r="CJ3" s="327"/>
      <c r="CK3" s="327"/>
      <c r="CL3" s="327"/>
      <c r="CM3" s="327"/>
      <c r="CN3" s="327"/>
      <c r="CO3" s="327"/>
      <c r="CP3" s="327"/>
      <c r="CQ3" s="327"/>
      <c r="CR3" s="327"/>
      <c r="CS3" s="327"/>
      <c r="CT3" s="327"/>
      <c r="CU3" s="327"/>
      <c r="CV3" s="327"/>
      <c r="CW3" s="327"/>
      <c r="CX3" s="327"/>
      <c r="CY3" s="327"/>
      <c r="CZ3" s="327"/>
      <c r="DA3" s="327"/>
      <c r="DB3" s="327"/>
      <c r="DC3" s="327"/>
      <c r="DD3" s="327"/>
      <c r="DE3" s="327"/>
      <c r="DF3" s="327"/>
      <c r="DG3" s="327"/>
      <c r="DH3" s="327"/>
      <c r="DI3" s="327"/>
      <c r="DJ3" s="327"/>
      <c r="DK3" s="327"/>
      <c r="DL3" s="327"/>
      <c r="DM3" s="327"/>
      <c r="DN3" s="327"/>
      <c r="DO3" s="327"/>
      <c r="DP3" s="327"/>
      <c r="DQ3" s="327"/>
      <c r="DR3" s="327"/>
      <c r="DS3" s="327"/>
      <c r="DT3" s="327"/>
      <c r="DU3" s="327"/>
      <c r="DV3" s="327"/>
      <c r="DW3" s="327"/>
      <c r="DX3" s="327"/>
      <c r="DY3" s="327"/>
      <c r="DZ3" s="327"/>
      <c r="EA3" s="327"/>
      <c r="EB3" s="327"/>
      <c r="EC3" s="327"/>
      <c r="ED3" s="327"/>
      <c r="EE3" s="327"/>
      <c r="EF3" s="327"/>
      <c r="EG3" s="327"/>
      <c r="EH3" s="327"/>
      <c r="EI3" s="327"/>
      <c r="EJ3" s="327"/>
      <c r="EK3" s="327"/>
      <c r="EL3" s="327"/>
      <c r="EM3" s="327"/>
      <c r="EN3" s="327"/>
      <c r="EO3" s="327"/>
      <c r="EP3" s="327"/>
      <c r="EQ3" s="327"/>
      <c r="ER3" s="327"/>
      <c r="ES3" s="327"/>
      <c r="ET3" s="327"/>
      <c r="EU3" s="327"/>
      <c r="EV3" s="327"/>
      <c r="EW3" s="327"/>
      <c r="EX3" s="327"/>
      <c r="EY3" s="327"/>
      <c r="EZ3" s="327"/>
      <c r="FA3" s="327"/>
      <c r="FB3" s="327"/>
      <c r="FC3" s="327"/>
      <c r="FD3" s="327"/>
      <c r="FE3" s="327"/>
      <c r="FF3" s="327"/>
      <c r="FG3" s="327"/>
      <c r="FH3" s="327"/>
      <c r="FI3" s="327"/>
      <c r="FJ3" s="327"/>
      <c r="FK3" s="327"/>
      <c r="FL3" s="327"/>
      <c r="FM3" s="327"/>
      <c r="FN3" s="327"/>
      <c r="FO3" s="327"/>
      <c r="FP3" s="327"/>
      <c r="FQ3" s="327"/>
      <c r="FR3" s="327"/>
      <c r="FS3" s="327"/>
      <c r="FT3" s="327"/>
      <c r="FU3" s="327"/>
      <c r="FV3" s="327"/>
      <c r="FW3" s="327"/>
      <c r="FX3" s="327"/>
      <c r="FY3" s="327"/>
      <c r="FZ3" s="327"/>
      <c r="GA3" s="327"/>
      <c r="GB3" s="327"/>
      <c r="GC3" s="327"/>
      <c r="GD3" s="327"/>
      <c r="GE3" s="327"/>
      <c r="GF3" s="327"/>
      <c r="GG3" s="327"/>
      <c r="GH3" s="327"/>
      <c r="GI3" s="327"/>
      <c r="GJ3" s="327"/>
      <c r="GK3" s="327"/>
      <c r="GL3" s="327"/>
      <c r="GM3" s="327"/>
      <c r="GN3" s="327"/>
      <c r="GO3" s="327"/>
      <c r="GP3" s="327"/>
      <c r="GQ3" s="327"/>
      <c r="GR3" s="327"/>
      <c r="GS3" s="327"/>
      <c r="GT3" s="327"/>
      <c r="GU3" s="327"/>
      <c r="GV3" s="327"/>
      <c r="GW3" s="327"/>
      <c r="GX3" s="327"/>
      <c r="GY3" s="327"/>
      <c r="GZ3" s="327"/>
      <c r="HA3" s="327"/>
      <c r="HB3" s="327"/>
      <c r="HC3" s="327"/>
      <c r="HD3" s="327"/>
      <c r="HE3" s="327"/>
      <c r="HF3" s="327"/>
      <c r="HG3" s="327"/>
      <c r="HH3" s="327"/>
      <c r="HI3" s="327"/>
      <c r="HJ3" s="327"/>
      <c r="HK3" s="327"/>
      <c r="HL3" s="327"/>
      <c r="HM3" s="327"/>
      <c r="HN3" s="327"/>
      <c r="HO3" s="327"/>
      <c r="HP3" s="327"/>
      <c r="HQ3" s="327"/>
      <c r="HR3" s="327"/>
      <c r="HS3" s="327"/>
      <c r="HT3" s="327"/>
      <c r="HU3" s="327"/>
      <c r="HV3" s="327"/>
      <c r="HW3" s="327"/>
      <c r="HX3" s="327"/>
      <c r="HY3" s="327"/>
      <c r="HZ3" s="327"/>
      <c r="IA3" s="327"/>
      <c r="IB3" s="327"/>
      <c r="IC3" s="327"/>
      <c r="ID3" s="327"/>
      <c r="IE3" s="327"/>
      <c r="IF3" s="327"/>
      <c r="IG3" s="327"/>
      <c r="IH3" s="327"/>
      <c r="II3" s="327"/>
      <c r="IJ3" s="327"/>
      <c r="IK3" s="327"/>
      <c r="IL3" s="327"/>
      <c r="IM3" s="327"/>
      <c r="IN3" s="327"/>
      <c r="IO3" s="327"/>
      <c r="IP3" s="327"/>
      <c r="IQ3" s="327"/>
      <c r="IR3" s="327"/>
      <c r="IS3" s="327"/>
      <c r="IT3" s="327"/>
      <c r="IU3" s="327"/>
      <c r="IV3" s="327"/>
    </row>
    <row r="4" spans="1:256" ht="15" customHeight="1">
      <c r="A4" s="235"/>
      <c r="B4" s="235" t="s">
        <v>1220</v>
      </c>
      <c r="C4" s="188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7"/>
      <c r="AW4" s="327"/>
      <c r="AX4" s="327"/>
      <c r="AY4" s="327"/>
      <c r="AZ4" s="327"/>
      <c r="BA4" s="327"/>
      <c r="BB4" s="327"/>
      <c r="BC4" s="327"/>
      <c r="BD4" s="327"/>
      <c r="BE4" s="327"/>
      <c r="BF4" s="327"/>
      <c r="BG4" s="327"/>
      <c r="BH4" s="327"/>
      <c r="BI4" s="327"/>
      <c r="BJ4" s="327"/>
      <c r="BK4" s="327"/>
      <c r="BL4" s="327"/>
      <c r="BM4" s="327"/>
      <c r="BN4" s="327"/>
      <c r="BO4" s="327"/>
      <c r="BP4" s="327"/>
      <c r="BQ4" s="327"/>
      <c r="BR4" s="327"/>
      <c r="BS4" s="327"/>
      <c r="BT4" s="327"/>
      <c r="BU4" s="327"/>
      <c r="BV4" s="327"/>
      <c r="BW4" s="327"/>
      <c r="BX4" s="327"/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327"/>
      <c r="CL4" s="327"/>
      <c r="CM4" s="327"/>
      <c r="CN4" s="327"/>
      <c r="CO4" s="327"/>
      <c r="CP4" s="327"/>
      <c r="CQ4" s="327"/>
      <c r="CR4" s="327"/>
      <c r="CS4" s="327"/>
      <c r="CT4" s="327"/>
      <c r="CU4" s="327"/>
      <c r="CV4" s="327"/>
      <c r="CW4" s="327"/>
      <c r="CX4" s="327"/>
      <c r="CY4" s="327"/>
      <c r="CZ4" s="327"/>
      <c r="DA4" s="327"/>
      <c r="DB4" s="327"/>
      <c r="DC4" s="327"/>
      <c r="DD4" s="327"/>
      <c r="DE4" s="327"/>
      <c r="DF4" s="327"/>
      <c r="DG4" s="327"/>
      <c r="DH4" s="327"/>
      <c r="DI4" s="327"/>
      <c r="DJ4" s="327"/>
      <c r="DK4" s="327"/>
      <c r="DL4" s="327"/>
      <c r="DM4" s="327"/>
      <c r="DN4" s="327"/>
      <c r="DO4" s="327"/>
      <c r="DP4" s="327"/>
      <c r="DQ4" s="327"/>
      <c r="DR4" s="327"/>
      <c r="DS4" s="327"/>
      <c r="DT4" s="327"/>
      <c r="DU4" s="327"/>
      <c r="DV4" s="327"/>
      <c r="DW4" s="327"/>
      <c r="DX4" s="327"/>
      <c r="DY4" s="327"/>
      <c r="DZ4" s="327"/>
      <c r="EA4" s="327"/>
      <c r="EB4" s="327"/>
      <c r="EC4" s="327"/>
      <c r="ED4" s="327"/>
      <c r="EE4" s="327"/>
      <c r="EF4" s="327"/>
      <c r="EG4" s="327"/>
      <c r="EH4" s="327"/>
      <c r="EI4" s="327"/>
      <c r="EJ4" s="327"/>
      <c r="EK4" s="327"/>
      <c r="EL4" s="327"/>
      <c r="EM4" s="327"/>
      <c r="EN4" s="327"/>
      <c r="EO4" s="327"/>
      <c r="EP4" s="327"/>
      <c r="EQ4" s="327"/>
      <c r="ER4" s="327"/>
      <c r="ES4" s="327"/>
      <c r="ET4" s="327"/>
      <c r="EU4" s="327"/>
      <c r="EV4" s="327"/>
      <c r="EW4" s="327"/>
      <c r="EX4" s="327"/>
      <c r="EY4" s="327"/>
      <c r="EZ4" s="327"/>
      <c r="FA4" s="327"/>
      <c r="FB4" s="327"/>
      <c r="FC4" s="327"/>
      <c r="FD4" s="327"/>
      <c r="FE4" s="327"/>
      <c r="FF4" s="327"/>
      <c r="FG4" s="327"/>
      <c r="FH4" s="327"/>
      <c r="FI4" s="327"/>
      <c r="FJ4" s="327"/>
      <c r="FK4" s="327"/>
      <c r="FL4" s="327"/>
      <c r="FM4" s="327"/>
      <c r="FN4" s="327"/>
      <c r="FO4" s="327"/>
      <c r="FP4" s="327"/>
      <c r="FQ4" s="327"/>
      <c r="FR4" s="327"/>
      <c r="FS4" s="327"/>
      <c r="FT4" s="327"/>
      <c r="FU4" s="327"/>
      <c r="FV4" s="327"/>
      <c r="FW4" s="327"/>
      <c r="FX4" s="327"/>
      <c r="FY4" s="327"/>
      <c r="FZ4" s="327"/>
      <c r="GA4" s="327"/>
      <c r="GB4" s="327"/>
      <c r="GC4" s="327"/>
      <c r="GD4" s="327"/>
      <c r="GE4" s="327"/>
      <c r="GF4" s="327"/>
      <c r="GG4" s="327"/>
      <c r="GH4" s="327"/>
      <c r="GI4" s="327"/>
      <c r="GJ4" s="327"/>
      <c r="GK4" s="327"/>
      <c r="GL4" s="327"/>
      <c r="GM4" s="327"/>
      <c r="GN4" s="327"/>
      <c r="GO4" s="327"/>
      <c r="GP4" s="327"/>
      <c r="GQ4" s="327"/>
      <c r="GR4" s="327"/>
      <c r="GS4" s="327"/>
      <c r="GT4" s="327"/>
      <c r="GU4" s="327"/>
      <c r="GV4" s="327"/>
      <c r="GW4" s="327"/>
      <c r="GX4" s="327"/>
      <c r="GY4" s="327"/>
      <c r="GZ4" s="327"/>
      <c r="HA4" s="327"/>
      <c r="HB4" s="327"/>
      <c r="HC4" s="327"/>
      <c r="HD4" s="327"/>
      <c r="HE4" s="327"/>
      <c r="HF4" s="327"/>
      <c r="HG4" s="327"/>
      <c r="HH4" s="327"/>
      <c r="HI4" s="327"/>
      <c r="HJ4" s="327"/>
      <c r="HK4" s="327"/>
      <c r="HL4" s="327"/>
      <c r="HM4" s="327"/>
      <c r="HN4" s="327"/>
      <c r="HO4" s="327"/>
      <c r="HP4" s="327"/>
      <c r="HQ4" s="327"/>
      <c r="HR4" s="327"/>
      <c r="HS4" s="327"/>
      <c r="HT4" s="327"/>
      <c r="HU4" s="327"/>
      <c r="HV4" s="327"/>
      <c r="HW4" s="327"/>
      <c r="HX4" s="327"/>
      <c r="HY4" s="327"/>
      <c r="HZ4" s="327"/>
      <c r="IA4" s="327"/>
      <c r="IB4" s="327"/>
      <c r="IC4" s="327"/>
      <c r="ID4" s="327"/>
      <c r="IE4" s="327"/>
      <c r="IF4" s="327"/>
      <c r="IG4" s="327"/>
      <c r="IH4" s="327"/>
      <c r="II4" s="327"/>
      <c r="IJ4" s="327"/>
      <c r="IK4" s="327"/>
      <c r="IL4" s="327"/>
      <c r="IM4" s="327"/>
      <c r="IN4" s="327"/>
      <c r="IO4" s="327"/>
      <c r="IP4" s="327"/>
      <c r="IQ4" s="327"/>
      <c r="IR4" s="327"/>
      <c r="IS4" s="327"/>
      <c r="IT4" s="327"/>
      <c r="IU4" s="327"/>
      <c r="IV4" s="327"/>
    </row>
    <row r="5" spans="1:256" ht="15" customHeight="1">
      <c r="A5" s="563" t="s">
        <v>1210</v>
      </c>
      <c r="B5" s="563"/>
      <c r="C5" s="188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  <c r="AW5" s="327"/>
      <c r="AX5" s="327"/>
      <c r="AY5" s="327"/>
      <c r="AZ5" s="327"/>
      <c r="BA5" s="327"/>
      <c r="BB5" s="327"/>
      <c r="BC5" s="327"/>
      <c r="BD5" s="327"/>
      <c r="BE5" s="327"/>
      <c r="BF5" s="327"/>
      <c r="BG5" s="327"/>
      <c r="BH5" s="327"/>
      <c r="BI5" s="327"/>
      <c r="BJ5" s="327"/>
      <c r="BK5" s="327"/>
      <c r="BL5" s="327"/>
      <c r="BM5" s="327"/>
      <c r="BN5" s="327"/>
      <c r="BO5" s="327"/>
      <c r="BP5" s="327"/>
      <c r="BQ5" s="327"/>
      <c r="BR5" s="327"/>
      <c r="BS5" s="327"/>
      <c r="BT5" s="327"/>
      <c r="BU5" s="327"/>
      <c r="BV5" s="327"/>
      <c r="BW5" s="327"/>
      <c r="BX5" s="327"/>
      <c r="BY5" s="327"/>
      <c r="BZ5" s="327"/>
      <c r="CA5" s="327"/>
      <c r="CB5" s="327"/>
      <c r="CC5" s="327"/>
      <c r="CD5" s="327"/>
      <c r="CE5" s="327"/>
      <c r="CF5" s="327"/>
      <c r="CG5" s="327"/>
      <c r="CH5" s="327"/>
      <c r="CI5" s="327"/>
      <c r="CJ5" s="327"/>
      <c r="CK5" s="327"/>
      <c r="CL5" s="327"/>
      <c r="CM5" s="327"/>
      <c r="CN5" s="327"/>
      <c r="CO5" s="327"/>
      <c r="CP5" s="327"/>
      <c r="CQ5" s="327"/>
      <c r="CR5" s="327"/>
      <c r="CS5" s="327"/>
      <c r="CT5" s="327"/>
      <c r="CU5" s="327"/>
      <c r="CV5" s="327"/>
      <c r="CW5" s="327"/>
      <c r="CX5" s="327"/>
      <c r="CY5" s="327"/>
      <c r="CZ5" s="327"/>
      <c r="DA5" s="327"/>
      <c r="DB5" s="327"/>
      <c r="DC5" s="327"/>
      <c r="DD5" s="327"/>
      <c r="DE5" s="327"/>
      <c r="DF5" s="327"/>
      <c r="DG5" s="327"/>
      <c r="DH5" s="327"/>
      <c r="DI5" s="327"/>
      <c r="DJ5" s="327"/>
      <c r="DK5" s="327"/>
      <c r="DL5" s="327"/>
      <c r="DM5" s="327"/>
      <c r="DN5" s="327"/>
      <c r="DO5" s="327"/>
      <c r="DP5" s="327"/>
      <c r="DQ5" s="327"/>
      <c r="DR5" s="327"/>
      <c r="DS5" s="327"/>
      <c r="DT5" s="327"/>
      <c r="DU5" s="327"/>
      <c r="DV5" s="327"/>
      <c r="DW5" s="327"/>
      <c r="DX5" s="327"/>
      <c r="DY5" s="327"/>
      <c r="DZ5" s="327"/>
      <c r="EA5" s="327"/>
      <c r="EB5" s="327"/>
      <c r="EC5" s="327"/>
      <c r="ED5" s="327"/>
      <c r="EE5" s="327"/>
      <c r="EF5" s="327"/>
      <c r="EG5" s="327"/>
      <c r="EH5" s="327"/>
      <c r="EI5" s="327"/>
      <c r="EJ5" s="327"/>
      <c r="EK5" s="327"/>
      <c r="EL5" s="327"/>
      <c r="EM5" s="327"/>
      <c r="EN5" s="327"/>
      <c r="EO5" s="327"/>
      <c r="EP5" s="327"/>
      <c r="EQ5" s="327"/>
      <c r="ER5" s="327"/>
      <c r="ES5" s="327"/>
      <c r="ET5" s="327"/>
      <c r="EU5" s="327"/>
      <c r="EV5" s="327"/>
      <c r="EW5" s="327"/>
      <c r="EX5" s="327"/>
      <c r="EY5" s="327"/>
      <c r="EZ5" s="327"/>
      <c r="FA5" s="327"/>
      <c r="FB5" s="327"/>
      <c r="FC5" s="327"/>
      <c r="FD5" s="327"/>
      <c r="FE5" s="327"/>
      <c r="FF5" s="327"/>
      <c r="FG5" s="327"/>
      <c r="FH5" s="327"/>
      <c r="FI5" s="327"/>
      <c r="FJ5" s="327"/>
      <c r="FK5" s="327"/>
      <c r="FL5" s="327"/>
      <c r="FM5" s="327"/>
      <c r="FN5" s="327"/>
      <c r="FO5" s="327"/>
      <c r="FP5" s="327"/>
      <c r="FQ5" s="327"/>
      <c r="FR5" s="327"/>
      <c r="FS5" s="327"/>
      <c r="FT5" s="327"/>
      <c r="FU5" s="327"/>
      <c r="FV5" s="327"/>
      <c r="FW5" s="327"/>
      <c r="FX5" s="327"/>
      <c r="FY5" s="327"/>
      <c r="FZ5" s="327"/>
      <c r="GA5" s="327"/>
      <c r="GB5" s="327"/>
      <c r="GC5" s="327"/>
      <c r="GD5" s="327"/>
      <c r="GE5" s="327"/>
      <c r="GF5" s="327"/>
      <c r="GG5" s="327"/>
      <c r="GH5" s="327"/>
      <c r="GI5" s="327"/>
      <c r="GJ5" s="327"/>
      <c r="GK5" s="327"/>
      <c r="GL5" s="327"/>
      <c r="GM5" s="327"/>
      <c r="GN5" s="327"/>
      <c r="GO5" s="327"/>
      <c r="GP5" s="327"/>
      <c r="GQ5" s="327"/>
      <c r="GR5" s="327"/>
      <c r="GS5" s="327"/>
      <c r="GT5" s="327"/>
      <c r="GU5" s="327"/>
      <c r="GV5" s="327"/>
      <c r="GW5" s="327"/>
      <c r="GX5" s="327"/>
      <c r="GY5" s="327"/>
      <c r="GZ5" s="327"/>
      <c r="HA5" s="327"/>
      <c r="HB5" s="327"/>
      <c r="HC5" s="327"/>
      <c r="HD5" s="327"/>
      <c r="HE5" s="327"/>
      <c r="HF5" s="327"/>
      <c r="HG5" s="327"/>
      <c r="HH5" s="327"/>
      <c r="HI5" s="327"/>
      <c r="HJ5" s="327"/>
      <c r="HK5" s="327"/>
      <c r="HL5" s="327"/>
      <c r="HM5" s="327"/>
      <c r="HN5" s="327"/>
      <c r="HO5" s="327"/>
      <c r="HP5" s="327"/>
      <c r="HQ5" s="327"/>
      <c r="HR5" s="327"/>
      <c r="HS5" s="327"/>
      <c r="HT5" s="327"/>
      <c r="HU5" s="327"/>
      <c r="HV5" s="327"/>
      <c r="HW5" s="327"/>
      <c r="HX5" s="327"/>
      <c r="HY5" s="327"/>
      <c r="HZ5" s="327"/>
      <c r="IA5" s="327"/>
      <c r="IB5" s="327"/>
      <c r="IC5" s="327"/>
      <c r="ID5" s="327"/>
      <c r="IE5" s="327"/>
      <c r="IF5" s="327"/>
      <c r="IG5" s="327"/>
      <c r="IH5" s="327"/>
      <c r="II5" s="327"/>
      <c r="IJ5" s="327"/>
      <c r="IK5" s="327"/>
      <c r="IL5" s="327"/>
      <c r="IM5" s="327"/>
      <c r="IN5" s="327"/>
      <c r="IO5" s="327"/>
      <c r="IP5" s="327"/>
      <c r="IQ5" s="327"/>
      <c r="IR5" s="327"/>
      <c r="IS5" s="327"/>
      <c r="IT5" s="327"/>
      <c r="IU5" s="327"/>
      <c r="IV5" s="327"/>
    </row>
    <row r="6" spans="1:256" ht="15">
      <c r="A6" s="263"/>
      <c r="B6" s="263"/>
      <c r="C6" s="188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327"/>
      <c r="CK6" s="327"/>
      <c r="CL6" s="327"/>
      <c r="CM6" s="327"/>
      <c r="CN6" s="327"/>
      <c r="CO6" s="327"/>
      <c r="CP6" s="327"/>
      <c r="CQ6" s="327"/>
      <c r="CR6" s="327"/>
      <c r="CS6" s="327"/>
      <c r="CT6" s="327"/>
      <c r="CU6" s="327"/>
      <c r="CV6" s="327"/>
      <c r="CW6" s="327"/>
      <c r="CX6" s="327"/>
      <c r="CY6" s="327"/>
      <c r="CZ6" s="327"/>
      <c r="DA6" s="327"/>
      <c r="DB6" s="327"/>
      <c r="DC6" s="327"/>
      <c r="DD6" s="327"/>
      <c r="DE6" s="327"/>
      <c r="DF6" s="327"/>
      <c r="DG6" s="327"/>
      <c r="DH6" s="327"/>
      <c r="DI6" s="327"/>
      <c r="DJ6" s="327"/>
      <c r="DK6" s="327"/>
      <c r="DL6" s="327"/>
      <c r="DM6" s="327"/>
      <c r="DN6" s="327"/>
      <c r="DO6" s="327"/>
      <c r="DP6" s="327"/>
      <c r="DQ6" s="327"/>
      <c r="DR6" s="327"/>
      <c r="DS6" s="327"/>
      <c r="DT6" s="327"/>
      <c r="DU6" s="327"/>
      <c r="DV6" s="327"/>
      <c r="DW6" s="327"/>
      <c r="DX6" s="327"/>
      <c r="DY6" s="327"/>
      <c r="DZ6" s="327"/>
      <c r="EA6" s="327"/>
      <c r="EB6" s="327"/>
      <c r="EC6" s="327"/>
      <c r="ED6" s="327"/>
      <c r="EE6" s="327"/>
      <c r="EF6" s="327"/>
      <c r="EG6" s="327"/>
      <c r="EH6" s="327"/>
      <c r="EI6" s="327"/>
      <c r="EJ6" s="327"/>
      <c r="EK6" s="327"/>
      <c r="EL6" s="327"/>
      <c r="EM6" s="327"/>
      <c r="EN6" s="327"/>
      <c r="EO6" s="327"/>
      <c r="EP6" s="327"/>
      <c r="EQ6" s="327"/>
      <c r="ER6" s="327"/>
      <c r="ES6" s="327"/>
      <c r="ET6" s="327"/>
      <c r="EU6" s="327"/>
      <c r="EV6" s="327"/>
      <c r="EW6" s="327"/>
      <c r="EX6" s="327"/>
      <c r="EY6" s="327"/>
      <c r="EZ6" s="327"/>
      <c r="FA6" s="327"/>
      <c r="FB6" s="327"/>
      <c r="FC6" s="327"/>
      <c r="FD6" s="327"/>
      <c r="FE6" s="327"/>
      <c r="FF6" s="327"/>
      <c r="FG6" s="327"/>
      <c r="FH6" s="327"/>
      <c r="FI6" s="327"/>
      <c r="FJ6" s="327"/>
      <c r="FK6" s="327"/>
      <c r="FL6" s="327"/>
      <c r="FM6" s="327"/>
      <c r="FN6" s="327"/>
      <c r="FO6" s="327"/>
      <c r="FP6" s="327"/>
      <c r="FQ6" s="327"/>
      <c r="FR6" s="327"/>
      <c r="FS6" s="327"/>
      <c r="FT6" s="327"/>
      <c r="FU6" s="327"/>
      <c r="FV6" s="327"/>
      <c r="FW6" s="327"/>
      <c r="FX6" s="327"/>
      <c r="FY6" s="327"/>
      <c r="FZ6" s="327"/>
      <c r="GA6" s="327"/>
      <c r="GB6" s="327"/>
      <c r="GC6" s="327"/>
      <c r="GD6" s="327"/>
      <c r="GE6" s="327"/>
      <c r="GF6" s="327"/>
      <c r="GG6" s="327"/>
      <c r="GH6" s="327"/>
      <c r="GI6" s="327"/>
      <c r="GJ6" s="327"/>
      <c r="GK6" s="327"/>
      <c r="GL6" s="327"/>
      <c r="GM6" s="327"/>
      <c r="GN6" s="327"/>
      <c r="GO6" s="327"/>
      <c r="GP6" s="327"/>
      <c r="GQ6" s="327"/>
      <c r="GR6" s="327"/>
      <c r="GS6" s="327"/>
      <c r="GT6" s="327"/>
      <c r="GU6" s="327"/>
      <c r="GV6" s="327"/>
      <c r="GW6" s="327"/>
      <c r="GX6" s="327"/>
      <c r="GY6" s="327"/>
      <c r="GZ6" s="327"/>
      <c r="HA6" s="327"/>
      <c r="HB6" s="327"/>
      <c r="HC6" s="327"/>
      <c r="HD6" s="327"/>
      <c r="HE6" s="327"/>
      <c r="HF6" s="327"/>
      <c r="HG6" s="327"/>
      <c r="HH6" s="327"/>
      <c r="HI6" s="327"/>
      <c r="HJ6" s="327"/>
      <c r="HK6" s="327"/>
      <c r="HL6" s="327"/>
      <c r="HM6" s="327"/>
      <c r="HN6" s="327"/>
      <c r="HO6" s="327"/>
      <c r="HP6" s="327"/>
      <c r="HQ6" s="327"/>
      <c r="HR6" s="327"/>
      <c r="HS6" s="327"/>
      <c r="HT6" s="327"/>
      <c r="HU6" s="327"/>
      <c r="HV6" s="327"/>
      <c r="HW6" s="327"/>
      <c r="HX6" s="327"/>
      <c r="HY6" s="327"/>
      <c r="HZ6" s="327"/>
      <c r="IA6" s="327"/>
      <c r="IB6" s="327"/>
      <c r="IC6" s="327"/>
      <c r="ID6" s="327"/>
      <c r="IE6" s="327"/>
      <c r="IF6" s="327"/>
      <c r="IG6" s="327"/>
      <c r="IH6" s="327"/>
      <c r="II6" s="327"/>
      <c r="IJ6" s="327"/>
      <c r="IK6" s="327"/>
      <c r="IL6" s="327"/>
      <c r="IM6" s="327"/>
      <c r="IN6" s="327"/>
      <c r="IO6" s="327"/>
      <c r="IP6" s="327"/>
      <c r="IQ6" s="327"/>
      <c r="IR6" s="327"/>
      <c r="IS6" s="327"/>
      <c r="IT6" s="327"/>
      <c r="IU6" s="327"/>
      <c r="IV6" s="327"/>
    </row>
    <row r="8" spans="1:2" ht="63" customHeight="1">
      <c r="A8" s="555" t="s">
        <v>1211</v>
      </c>
      <c r="B8" s="555"/>
    </row>
    <row r="11" spans="1:256" ht="44.25" customHeight="1">
      <c r="A11" s="329" t="s">
        <v>986</v>
      </c>
      <c r="B11" s="330" t="s">
        <v>22</v>
      </c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1"/>
      <c r="BN11" s="331"/>
      <c r="BO11" s="331"/>
      <c r="BP11" s="331"/>
      <c r="BQ11" s="331"/>
      <c r="BR11" s="331"/>
      <c r="BS11" s="331"/>
      <c r="BT11" s="331"/>
      <c r="BU11" s="331"/>
      <c r="BV11" s="331"/>
      <c r="BW11" s="331"/>
      <c r="BX11" s="331"/>
      <c r="BY11" s="331"/>
      <c r="BZ11" s="331"/>
      <c r="CA11" s="331"/>
      <c r="CB11" s="331"/>
      <c r="CC11" s="331"/>
      <c r="CD11" s="331"/>
      <c r="CE11" s="331"/>
      <c r="CF11" s="331"/>
      <c r="CG11" s="331"/>
      <c r="CH11" s="331"/>
      <c r="CI11" s="331"/>
      <c r="CJ11" s="331"/>
      <c r="CK11" s="331"/>
      <c r="CL11" s="331"/>
      <c r="CM11" s="331"/>
      <c r="CN11" s="331"/>
      <c r="CO11" s="331"/>
      <c r="CP11" s="331"/>
      <c r="CQ11" s="331"/>
      <c r="CR11" s="331"/>
      <c r="CS11" s="331"/>
      <c r="CT11" s="331"/>
      <c r="CU11" s="331"/>
      <c r="CV11" s="331"/>
      <c r="CW11" s="331"/>
      <c r="CX11" s="331"/>
      <c r="CY11" s="331"/>
      <c r="CZ11" s="331"/>
      <c r="DA11" s="331"/>
      <c r="DB11" s="331"/>
      <c r="DC11" s="331"/>
      <c r="DD11" s="331"/>
      <c r="DE11" s="331"/>
      <c r="DF11" s="331"/>
      <c r="DG11" s="331"/>
      <c r="DH11" s="331"/>
      <c r="DI11" s="331"/>
      <c r="DJ11" s="331"/>
      <c r="DK11" s="331"/>
      <c r="DL11" s="331"/>
      <c r="DM11" s="331"/>
      <c r="DN11" s="331"/>
      <c r="DO11" s="331"/>
      <c r="DP11" s="331"/>
      <c r="DQ11" s="331"/>
      <c r="DR11" s="331"/>
      <c r="DS11" s="331"/>
      <c r="DT11" s="331"/>
      <c r="DU11" s="331"/>
      <c r="DV11" s="331"/>
      <c r="DW11" s="331"/>
      <c r="DX11" s="331"/>
      <c r="DY11" s="331"/>
      <c r="DZ11" s="331"/>
      <c r="EA11" s="331"/>
      <c r="EB11" s="331"/>
      <c r="EC11" s="331"/>
      <c r="ED11" s="331"/>
      <c r="EE11" s="331"/>
      <c r="EF11" s="331"/>
      <c r="EG11" s="331"/>
      <c r="EH11" s="331"/>
      <c r="EI11" s="331"/>
      <c r="EJ11" s="331"/>
      <c r="EK11" s="331"/>
      <c r="EL11" s="331"/>
      <c r="EM11" s="331"/>
      <c r="EN11" s="331"/>
      <c r="EO11" s="331"/>
      <c r="EP11" s="331"/>
      <c r="EQ11" s="331"/>
      <c r="ER11" s="331"/>
      <c r="ES11" s="331"/>
      <c r="ET11" s="331"/>
      <c r="EU11" s="331"/>
      <c r="EV11" s="331"/>
      <c r="EW11" s="331"/>
      <c r="EX11" s="331"/>
      <c r="EY11" s="331"/>
      <c r="EZ11" s="331"/>
      <c r="FA11" s="331"/>
      <c r="FB11" s="331"/>
      <c r="FC11" s="331"/>
      <c r="FD11" s="331"/>
      <c r="FE11" s="331"/>
      <c r="FF11" s="331"/>
      <c r="FG11" s="331"/>
      <c r="FH11" s="331"/>
      <c r="FI11" s="331"/>
      <c r="FJ11" s="331"/>
      <c r="FK11" s="331"/>
      <c r="FL11" s="331"/>
      <c r="FM11" s="331"/>
      <c r="FN11" s="331"/>
      <c r="FO11" s="331"/>
      <c r="FP11" s="331"/>
      <c r="FQ11" s="331"/>
      <c r="FR11" s="331"/>
      <c r="FS11" s="331"/>
      <c r="FT11" s="331"/>
      <c r="FU11" s="331"/>
      <c r="FV11" s="331"/>
      <c r="FW11" s="331"/>
      <c r="FX11" s="331"/>
      <c r="FY11" s="331"/>
      <c r="FZ11" s="331"/>
      <c r="GA11" s="331"/>
      <c r="GB11" s="331"/>
      <c r="GC11" s="331"/>
      <c r="GD11" s="331"/>
      <c r="GE11" s="331"/>
      <c r="GF11" s="331"/>
      <c r="GG11" s="331"/>
      <c r="GH11" s="331"/>
      <c r="GI11" s="331"/>
      <c r="GJ11" s="331"/>
      <c r="GK11" s="331"/>
      <c r="GL11" s="331"/>
      <c r="GM11" s="331"/>
      <c r="GN11" s="331"/>
      <c r="GO11" s="331"/>
      <c r="GP11" s="331"/>
      <c r="GQ11" s="331"/>
      <c r="GR11" s="331"/>
      <c r="GS11" s="331"/>
      <c r="GT11" s="331"/>
      <c r="GU11" s="331"/>
      <c r="GV11" s="331"/>
      <c r="GW11" s="331"/>
      <c r="GX11" s="331"/>
      <c r="GY11" s="331"/>
      <c r="GZ11" s="331"/>
      <c r="HA11" s="331"/>
      <c r="HB11" s="331"/>
      <c r="HC11" s="331"/>
      <c r="HD11" s="331"/>
      <c r="HE11" s="331"/>
      <c r="HF11" s="331"/>
      <c r="HG11" s="331"/>
      <c r="HH11" s="331"/>
      <c r="HI11" s="331"/>
      <c r="HJ11" s="331"/>
      <c r="HK11" s="331"/>
      <c r="HL11" s="331"/>
      <c r="HM11" s="331"/>
      <c r="HN11" s="331"/>
      <c r="HO11" s="331"/>
      <c r="HP11" s="331"/>
      <c r="HQ11" s="331"/>
      <c r="HR11" s="331"/>
      <c r="HS11" s="331"/>
      <c r="HT11" s="331"/>
      <c r="HU11" s="331"/>
      <c r="HV11" s="331"/>
      <c r="HW11" s="331"/>
      <c r="HX11" s="331"/>
      <c r="HY11" s="331"/>
      <c r="HZ11" s="331"/>
      <c r="IA11" s="331"/>
      <c r="IB11" s="331"/>
      <c r="IC11" s="331"/>
      <c r="ID11" s="331"/>
      <c r="IE11" s="331"/>
      <c r="IF11" s="331"/>
      <c r="IG11" s="331"/>
      <c r="IH11" s="331"/>
      <c r="II11" s="331"/>
      <c r="IJ11" s="331"/>
      <c r="IK11" s="331"/>
      <c r="IL11" s="331"/>
      <c r="IM11" s="331"/>
      <c r="IN11" s="331"/>
      <c r="IO11" s="331"/>
      <c r="IP11" s="331"/>
      <c r="IQ11" s="331"/>
      <c r="IR11" s="331"/>
      <c r="IS11" s="331"/>
      <c r="IT11" s="331"/>
      <c r="IU11" s="331"/>
      <c r="IV11" s="331"/>
    </row>
    <row r="12" spans="1:2" ht="39.75" customHeight="1">
      <c r="A12" s="89" t="s">
        <v>1120</v>
      </c>
      <c r="B12" s="332">
        <v>1655.2</v>
      </c>
    </row>
    <row r="13" spans="1:2" ht="15">
      <c r="A13" s="406" t="s">
        <v>1011</v>
      </c>
      <c r="B13" s="333">
        <v>1655.2</v>
      </c>
    </row>
  </sheetData>
  <sheetProtection/>
  <mergeCells count="2">
    <mergeCell ref="A5:B5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13"/>
  <sheetViews>
    <sheetView tabSelected="1" zoomScalePageLayoutView="0" workbookViewId="0" topLeftCell="A1">
      <selection activeCell="A1" sqref="A1:B13"/>
    </sheetView>
  </sheetViews>
  <sheetFormatPr defaultColWidth="8.7109375" defaultRowHeight="15"/>
  <cols>
    <col min="1" max="1" width="58.28125" style="328" customWidth="1"/>
    <col min="2" max="2" width="20.140625" style="328" customWidth="1"/>
    <col min="3" max="16384" width="8.7109375" style="328" customWidth="1"/>
  </cols>
  <sheetData>
    <row r="1" spans="1:256" ht="15" customHeight="1">
      <c r="A1" s="235"/>
      <c r="B1" s="235" t="s">
        <v>0</v>
      </c>
      <c r="C1" s="326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327"/>
      <c r="AY1" s="327"/>
      <c r="AZ1" s="327"/>
      <c r="BA1" s="327"/>
      <c r="BB1" s="327"/>
      <c r="BC1" s="327"/>
      <c r="BD1" s="327"/>
      <c r="BE1" s="327"/>
      <c r="BF1" s="327"/>
      <c r="BG1" s="327"/>
      <c r="BH1" s="327"/>
      <c r="BI1" s="327"/>
      <c r="BJ1" s="327"/>
      <c r="BK1" s="327"/>
      <c r="BL1" s="327"/>
      <c r="BM1" s="327"/>
      <c r="BN1" s="327"/>
      <c r="BO1" s="327"/>
      <c r="BP1" s="327"/>
      <c r="BQ1" s="327"/>
      <c r="BR1" s="327"/>
      <c r="BS1" s="327"/>
      <c r="BT1" s="327"/>
      <c r="BU1" s="327"/>
      <c r="BV1" s="327"/>
      <c r="BW1" s="327"/>
      <c r="BX1" s="327"/>
      <c r="BY1" s="327"/>
      <c r="BZ1" s="327"/>
      <c r="CA1" s="327"/>
      <c r="CB1" s="327"/>
      <c r="CC1" s="327"/>
      <c r="CD1" s="327"/>
      <c r="CE1" s="327"/>
      <c r="CF1" s="327"/>
      <c r="CG1" s="327"/>
      <c r="CH1" s="327"/>
      <c r="CI1" s="327"/>
      <c r="CJ1" s="327"/>
      <c r="CK1" s="327"/>
      <c r="CL1" s="327"/>
      <c r="CM1" s="327"/>
      <c r="CN1" s="327"/>
      <c r="CO1" s="327"/>
      <c r="CP1" s="327"/>
      <c r="CQ1" s="327"/>
      <c r="CR1" s="327"/>
      <c r="CS1" s="327"/>
      <c r="CT1" s="327"/>
      <c r="CU1" s="327"/>
      <c r="CV1" s="327"/>
      <c r="CW1" s="327"/>
      <c r="CX1" s="327"/>
      <c r="CY1" s="327"/>
      <c r="CZ1" s="327"/>
      <c r="DA1" s="327"/>
      <c r="DB1" s="327"/>
      <c r="DC1" s="327"/>
      <c r="DD1" s="327"/>
      <c r="DE1" s="327"/>
      <c r="DF1" s="327"/>
      <c r="DG1" s="327"/>
      <c r="DH1" s="327"/>
      <c r="DI1" s="327"/>
      <c r="DJ1" s="327"/>
      <c r="DK1" s="327"/>
      <c r="DL1" s="327"/>
      <c r="DM1" s="327"/>
      <c r="DN1" s="327"/>
      <c r="DO1" s="327"/>
      <c r="DP1" s="327"/>
      <c r="DQ1" s="327"/>
      <c r="DR1" s="327"/>
      <c r="DS1" s="327"/>
      <c r="DT1" s="327"/>
      <c r="DU1" s="327"/>
      <c r="DV1" s="327"/>
      <c r="DW1" s="327"/>
      <c r="DX1" s="327"/>
      <c r="DY1" s="327"/>
      <c r="DZ1" s="327"/>
      <c r="EA1" s="327"/>
      <c r="EB1" s="327"/>
      <c r="EC1" s="327"/>
      <c r="ED1" s="327"/>
      <c r="EE1" s="327"/>
      <c r="EF1" s="327"/>
      <c r="EG1" s="327"/>
      <c r="EH1" s="327"/>
      <c r="EI1" s="327"/>
      <c r="EJ1" s="327"/>
      <c r="EK1" s="327"/>
      <c r="EL1" s="327"/>
      <c r="EM1" s="327"/>
      <c r="EN1" s="327"/>
      <c r="EO1" s="327"/>
      <c r="EP1" s="327"/>
      <c r="EQ1" s="327"/>
      <c r="ER1" s="327"/>
      <c r="ES1" s="327"/>
      <c r="ET1" s="327"/>
      <c r="EU1" s="327"/>
      <c r="EV1" s="327"/>
      <c r="EW1" s="327"/>
      <c r="EX1" s="327"/>
      <c r="EY1" s="327"/>
      <c r="EZ1" s="327"/>
      <c r="FA1" s="327"/>
      <c r="FB1" s="327"/>
      <c r="FC1" s="327"/>
      <c r="FD1" s="327"/>
      <c r="FE1" s="327"/>
      <c r="FF1" s="327"/>
      <c r="FG1" s="327"/>
      <c r="FH1" s="327"/>
      <c r="FI1" s="327"/>
      <c r="FJ1" s="327"/>
      <c r="FK1" s="327"/>
      <c r="FL1" s="327"/>
      <c r="FM1" s="327"/>
      <c r="FN1" s="327"/>
      <c r="FO1" s="327"/>
      <c r="FP1" s="327"/>
      <c r="FQ1" s="327"/>
      <c r="FR1" s="327"/>
      <c r="FS1" s="327"/>
      <c r="FT1" s="327"/>
      <c r="FU1" s="327"/>
      <c r="FV1" s="327"/>
      <c r="FW1" s="327"/>
      <c r="FX1" s="327"/>
      <c r="FY1" s="327"/>
      <c r="FZ1" s="327"/>
      <c r="GA1" s="327"/>
      <c r="GB1" s="327"/>
      <c r="GC1" s="327"/>
      <c r="GD1" s="327"/>
      <c r="GE1" s="327"/>
      <c r="GF1" s="327"/>
      <c r="GG1" s="327"/>
      <c r="GH1" s="327"/>
      <c r="GI1" s="327"/>
      <c r="GJ1" s="327"/>
      <c r="GK1" s="327"/>
      <c r="GL1" s="327"/>
      <c r="GM1" s="327"/>
      <c r="GN1" s="327"/>
      <c r="GO1" s="327"/>
      <c r="GP1" s="327"/>
      <c r="GQ1" s="327"/>
      <c r="GR1" s="327"/>
      <c r="GS1" s="327"/>
      <c r="GT1" s="327"/>
      <c r="GU1" s="327"/>
      <c r="GV1" s="327"/>
      <c r="GW1" s="327"/>
      <c r="GX1" s="327"/>
      <c r="GY1" s="327"/>
      <c r="GZ1" s="327"/>
      <c r="HA1" s="327"/>
      <c r="HB1" s="327"/>
      <c r="HC1" s="327"/>
      <c r="HD1" s="327"/>
      <c r="HE1" s="327"/>
      <c r="HF1" s="327"/>
      <c r="HG1" s="327"/>
      <c r="HH1" s="327"/>
      <c r="HI1" s="327"/>
      <c r="HJ1" s="327"/>
      <c r="HK1" s="327"/>
      <c r="HL1" s="327"/>
      <c r="HM1" s="327"/>
      <c r="HN1" s="327"/>
      <c r="HO1" s="327"/>
      <c r="HP1" s="327"/>
      <c r="HQ1" s="327"/>
      <c r="HR1" s="327"/>
      <c r="HS1" s="327"/>
      <c r="HT1" s="327"/>
      <c r="HU1" s="327"/>
      <c r="HV1" s="327"/>
      <c r="HW1" s="327"/>
      <c r="HX1" s="327"/>
      <c r="HY1" s="327"/>
      <c r="HZ1" s="327"/>
      <c r="IA1" s="327"/>
      <c r="IB1" s="327"/>
      <c r="IC1" s="327"/>
      <c r="ID1" s="327"/>
      <c r="IE1" s="327"/>
      <c r="IF1" s="327"/>
      <c r="IG1" s="327"/>
      <c r="IH1" s="327"/>
      <c r="II1" s="327"/>
      <c r="IJ1" s="327"/>
      <c r="IK1" s="327"/>
      <c r="IL1" s="327"/>
      <c r="IM1" s="327"/>
      <c r="IN1" s="327"/>
      <c r="IO1" s="327"/>
      <c r="IP1" s="327"/>
      <c r="IQ1" s="327"/>
      <c r="IR1" s="327"/>
      <c r="IS1" s="327"/>
      <c r="IT1" s="327"/>
      <c r="IU1" s="327"/>
      <c r="IV1" s="327"/>
    </row>
    <row r="2" spans="1:256" ht="15" customHeight="1">
      <c r="A2" s="235"/>
      <c r="B2" s="235" t="s">
        <v>1</v>
      </c>
      <c r="C2" s="188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F2" s="327"/>
      <c r="BG2" s="327"/>
      <c r="BH2" s="327"/>
      <c r="BI2" s="327"/>
      <c r="BJ2" s="327"/>
      <c r="BK2" s="327"/>
      <c r="BL2" s="327"/>
      <c r="BM2" s="327"/>
      <c r="BN2" s="327"/>
      <c r="BO2" s="327"/>
      <c r="BP2" s="327"/>
      <c r="BQ2" s="327"/>
      <c r="BR2" s="327"/>
      <c r="BS2" s="327"/>
      <c r="BT2" s="327"/>
      <c r="BU2" s="327"/>
      <c r="BV2" s="327"/>
      <c r="BW2" s="327"/>
      <c r="BX2" s="327"/>
      <c r="BY2" s="327"/>
      <c r="BZ2" s="327"/>
      <c r="CA2" s="327"/>
      <c r="CB2" s="327"/>
      <c r="CC2" s="327"/>
      <c r="CD2" s="327"/>
      <c r="CE2" s="327"/>
      <c r="CF2" s="327"/>
      <c r="CG2" s="327"/>
      <c r="CH2" s="327"/>
      <c r="CI2" s="327"/>
      <c r="CJ2" s="327"/>
      <c r="CK2" s="327"/>
      <c r="CL2" s="327"/>
      <c r="CM2" s="327"/>
      <c r="CN2" s="327"/>
      <c r="CO2" s="327"/>
      <c r="CP2" s="327"/>
      <c r="CQ2" s="327"/>
      <c r="CR2" s="327"/>
      <c r="CS2" s="327"/>
      <c r="CT2" s="327"/>
      <c r="CU2" s="327"/>
      <c r="CV2" s="327"/>
      <c r="CW2" s="327"/>
      <c r="CX2" s="327"/>
      <c r="CY2" s="327"/>
      <c r="CZ2" s="327"/>
      <c r="DA2" s="327"/>
      <c r="DB2" s="327"/>
      <c r="DC2" s="327"/>
      <c r="DD2" s="327"/>
      <c r="DE2" s="327"/>
      <c r="DF2" s="327"/>
      <c r="DG2" s="327"/>
      <c r="DH2" s="327"/>
      <c r="DI2" s="327"/>
      <c r="DJ2" s="327"/>
      <c r="DK2" s="327"/>
      <c r="DL2" s="327"/>
      <c r="DM2" s="327"/>
      <c r="DN2" s="327"/>
      <c r="DO2" s="327"/>
      <c r="DP2" s="327"/>
      <c r="DQ2" s="327"/>
      <c r="DR2" s="327"/>
      <c r="DS2" s="327"/>
      <c r="DT2" s="327"/>
      <c r="DU2" s="327"/>
      <c r="DV2" s="327"/>
      <c r="DW2" s="327"/>
      <c r="DX2" s="327"/>
      <c r="DY2" s="327"/>
      <c r="DZ2" s="327"/>
      <c r="EA2" s="327"/>
      <c r="EB2" s="327"/>
      <c r="EC2" s="327"/>
      <c r="ED2" s="327"/>
      <c r="EE2" s="327"/>
      <c r="EF2" s="327"/>
      <c r="EG2" s="327"/>
      <c r="EH2" s="327"/>
      <c r="EI2" s="327"/>
      <c r="EJ2" s="327"/>
      <c r="EK2" s="327"/>
      <c r="EL2" s="327"/>
      <c r="EM2" s="327"/>
      <c r="EN2" s="327"/>
      <c r="EO2" s="327"/>
      <c r="EP2" s="327"/>
      <c r="EQ2" s="327"/>
      <c r="ER2" s="327"/>
      <c r="ES2" s="327"/>
      <c r="ET2" s="327"/>
      <c r="EU2" s="327"/>
      <c r="EV2" s="327"/>
      <c r="EW2" s="327"/>
      <c r="EX2" s="327"/>
      <c r="EY2" s="327"/>
      <c r="EZ2" s="327"/>
      <c r="FA2" s="327"/>
      <c r="FB2" s="327"/>
      <c r="FC2" s="327"/>
      <c r="FD2" s="327"/>
      <c r="FE2" s="327"/>
      <c r="FF2" s="327"/>
      <c r="FG2" s="327"/>
      <c r="FH2" s="327"/>
      <c r="FI2" s="327"/>
      <c r="FJ2" s="327"/>
      <c r="FK2" s="327"/>
      <c r="FL2" s="327"/>
      <c r="FM2" s="327"/>
      <c r="FN2" s="327"/>
      <c r="FO2" s="327"/>
      <c r="FP2" s="327"/>
      <c r="FQ2" s="327"/>
      <c r="FR2" s="327"/>
      <c r="FS2" s="327"/>
      <c r="FT2" s="327"/>
      <c r="FU2" s="327"/>
      <c r="FV2" s="327"/>
      <c r="FW2" s="327"/>
      <c r="FX2" s="327"/>
      <c r="FY2" s="327"/>
      <c r="FZ2" s="327"/>
      <c r="GA2" s="327"/>
      <c r="GB2" s="327"/>
      <c r="GC2" s="327"/>
      <c r="GD2" s="327"/>
      <c r="GE2" s="327"/>
      <c r="GF2" s="327"/>
      <c r="GG2" s="327"/>
      <c r="GH2" s="327"/>
      <c r="GI2" s="327"/>
      <c r="GJ2" s="327"/>
      <c r="GK2" s="327"/>
      <c r="GL2" s="327"/>
      <c r="GM2" s="327"/>
      <c r="GN2" s="327"/>
      <c r="GO2" s="327"/>
      <c r="GP2" s="327"/>
      <c r="GQ2" s="327"/>
      <c r="GR2" s="327"/>
      <c r="GS2" s="327"/>
      <c r="GT2" s="327"/>
      <c r="GU2" s="327"/>
      <c r="GV2" s="327"/>
      <c r="GW2" s="327"/>
      <c r="GX2" s="327"/>
      <c r="GY2" s="327"/>
      <c r="GZ2" s="327"/>
      <c r="HA2" s="327"/>
      <c r="HB2" s="327"/>
      <c r="HC2" s="327"/>
      <c r="HD2" s="327"/>
      <c r="HE2" s="327"/>
      <c r="HF2" s="327"/>
      <c r="HG2" s="327"/>
      <c r="HH2" s="327"/>
      <c r="HI2" s="327"/>
      <c r="HJ2" s="327"/>
      <c r="HK2" s="327"/>
      <c r="HL2" s="327"/>
      <c r="HM2" s="327"/>
      <c r="HN2" s="327"/>
      <c r="HO2" s="327"/>
      <c r="HP2" s="327"/>
      <c r="HQ2" s="327"/>
      <c r="HR2" s="327"/>
      <c r="HS2" s="327"/>
      <c r="HT2" s="327"/>
      <c r="HU2" s="327"/>
      <c r="HV2" s="327"/>
      <c r="HW2" s="327"/>
      <c r="HX2" s="327"/>
      <c r="HY2" s="327"/>
      <c r="HZ2" s="327"/>
      <c r="IA2" s="327"/>
      <c r="IB2" s="327"/>
      <c r="IC2" s="327"/>
      <c r="ID2" s="327"/>
      <c r="IE2" s="327"/>
      <c r="IF2" s="327"/>
      <c r="IG2" s="327"/>
      <c r="IH2" s="327"/>
      <c r="II2" s="327"/>
      <c r="IJ2" s="327"/>
      <c r="IK2" s="327"/>
      <c r="IL2" s="327"/>
      <c r="IM2" s="327"/>
      <c r="IN2" s="327"/>
      <c r="IO2" s="327"/>
      <c r="IP2" s="327"/>
      <c r="IQ2" s="327"/>
      <c r="IR2" s="327"/>
      <c r="IS2" s="327"/>
      <c r="IT2" s="327"/>
      <c r="IU2" s="327"/>
      <c r="IV2" s="327"/>
    </row>
    <row r="3" spans="1:256" ht="15" customHeight="1">
      <c r="A3" s="235"/>
      <c r="B3" s="235" t="s">
        <v>2</v>
      </c>
      <c r="C3" s="188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  <c r="BC3" s="327"/>
      <c r="BD3" s="327"/>
      <c r="BE3" s="327"/>
      <c r="BF3" s="327"/>
      <c r="BG3" s="327"/>
      <c r="BH3" s="327"/>
      <c r="BI3" s="327"/>
      <c r="BJ3" s="327"/>
      <c r="BK3" s="327"/>
      <c r="BL3" s="327"/>
      <c r="BM3" s="327"/>
      <c r="BN3" s="327"/>
      <c r="BO3" s="327"/>
      <c r="BP3" s="327"/>
      <c r="BQ3" s="327"/>
      <c r="BR3" s="327"/>
      <c r="BS3" s="327"/>
      <c r="BT3" s="327"/>
      <c r="BU3" s="327"/>
      <c r="BV3" s="327"/>
      <c r="BW3" s="327"/>
      <c r="BX3" s="327"/>
      <c r="BY3" s="327"/>
      <c r="BZ3" s="327"/>
      <c r="CA3" s="327"/>
      <c r="CB3" s="327"/>
      <c r="CC3" s="327"/>
      <c r="CD3" s="327"/>
      <c r="CE3" s="327"/>
      <c r="CF3" s="327"/>
      <c r="CG3" s="327"/>
      <c r="CH3" s="327"/>
      <c r="CI3" s="327"/>
      <c r="CJ3" s="327"/>
      <c r="CK3" s="327"/>
      <c r="CL3" s="327"/>
      <c r="CM3" s="327"/>
      <c r="CN3" s="327"/>
      <c r="CO3" s="327"/>
      <c r="CP3" s="327"/>
      <c r="CQ3" s="327"/>
      <c r="CR3" s="327"/>
      <c r="CS3" s="327"/>
      <c r="CT3" s="327"/>
      <c r="CU3" s="327"/>
      <c r="CV3" s="327"/>
      <c r="CW3" s="327"/>
      <c r="CX3" s="327"/>
      <c r="CY3" s="327"/>
      <c r="CZ3" s="327"/>
      <c r="DA3" s="327"/>
      <c r="DB3" s="327"/>
      <c r="DC3" s="327"/>
      <c r="DD3" s="327"/>
      <c r="DE3" s="327"/>
      <c r="DF3" s="327"/>
      <c r="DG3" s="327"/>
      <c r="DH3" s="327"/>
      <c r="DI3" s="327"/>
      <c r="DJ3" s="327"/>
      <c r="DK3" s="327"/>
      <c r="DL3" s="327"/>
      <c r="DM3" s="327"/>
      <c r="DN3" s="327"/>
      <c r="DO3" s="327"/>
      <c r="DP3" s="327"/>
      <c r="DQ3" s="327"/>
      <c r="DR3" s="327"/>
      <c r="DS3" s="327"/>
      <c r="DT3" s="327"/>
      <c r="DU3" s="327"/>
      <c r="DV3" s="327"/>
      <c r="DW3" s="327"/>
      <c r="DX3" s="327"/>
      <c r="DY3" s="327"/>
      <c r="DZ3" s="327"/>
      <c r="EA3" s="327"/>
      <c r="EB3" s="327"/>
      <c r="EC3" s="327"/>
      <c r="ED3" s="327"/>
      <c r="EE3" s="327"/>
      <c r="EF3" s="327"/>
      <c r="EG3" s="327"/>
      <c r="EH3" s="327"/>
      <c r="EI3" s="327"/>
      <c r="EJ3" s="327"/>
      <c r="EK3" s="327"/>
      <c r="EL3" s="327"/>
      <c r="EM3" s="327"/>
      <c r="EN3" s="327"/>
      <c r="EO3" s="327"/>
      <c r="EP3" s="327"/>
      <c r="EQ3" s="327"/>
      <c r="ER3" s="327"/>
      <c r="ES3" s="327"/>
      <c r="ET3" s="327"/>
      <c r="EU3" s="327"/>
      <c r="EV3" s="327"/>
      <c r="EW3" s="327"/>
      <c r="EX3" s="327"/>
      <c r="EY3" s="327"/>
      <c r="EZ3" s="327"/>
      <c r="FA3" s="327"/>
      <c r="FB3" s="327"/>
      <c r="FC3" s="327"/>
      <c r="FD3" s="327"/>
      <c r="FE3" s="327"/>
      <c r="FF3" s="327"/>
      <c r="FG3" s="327"/>
      <c r="FH3" s="327"/>
      <c r="FI3" s="327"/>
      <c r="FJ3" s="327"/>
      <c r="FK3" s="327"/>
      <c r="FL3" s="327"/>
      <c r="FM3" s="327"/>
      <c r="FN3" s="327"/>
      <c r="FO3" s="327"/>
      <c r="FP3" s="327"/>
      <c r="FQ3" s="327"/>
      <c r="FR3" s="327"/>
      <c r="FS3" s="327"/>
      <c r="FT3" s="327"/>
      <c r="FU3" s="327"/>
      <c r="FV3" s="327"/>
      <c r="FW3" s="327"/>
      <c r="FX3" s="327"/>
      <c r="FY3" s="327"/>
      <c r="FZ3" s="327"/>
      <c r="GA3" s="327"/>
      <c r="GB3" s="327"/>
      <c r="GC3" s="327"/>
      <c r="GD3" s="327"/>
      <c r="GE3" s="327"/>
      <c r="GF3" s="327"/>
      <c r="GG3" s="327"/>
      <c r="GH3" s="327"/>
      <c r="GI3" s="327"/>
      <c r="GJ3" s="327"/>
      <c r="GK3" s="327"/>
      <c r="GL3" s="327"/>
      <c r="GM3" s="327"/>
      <c r="GN3" s="327"/>
      <c r="GO3" s="327"/>
      <c r="GP3" s="327"/>
      <c r="GQ3" s="327"/>
      <c r="GR3" s="327"/>
      <c r="GS3" s="327"/>
      <c r="GT3" s="327"/>
      <c r="GU3" s="327"/>
      <c r="GV3" s="327"/>
      <c r="GW3" s="327"/>
      <c r="GX3" s="327"/>
      <c r="GY3" s="327"/>
      <c r="GZ3" s="327"/>
      <c r="HA3" s="327"/>
      <c r="HB3" s="327"/>
      <c r="HC3" s="327"/>
      <c r="HD3" s="327"/>
      <c r="HE3" s="327"/>
      <c r="HF3" s="327"/>
      <c r="HG3" s="327"/>
      <c r="HH3" s="327"/>
      <c r="HI3" s="327"/>
      <c r="HJ3" s="327"/>
      <c r="HK3" s="327"/>
      <c r="HL3" s="327"/>
      <c r="HM3" s="327"/>
      <c r="HN3" s="327"/>
      <c r="HO3" s="327"/>
      <c r="HP3" s="327"/>
      <c r="HQ3" s="327"/>
      <c r="HR3" s="327"/>
      <c r="HS3" s="327"/>
      <c r="HT3" s="327"/>
      <c r="HU3" s="327"/>
      <c r="HV3" s="327"/>
      <c r="HW3" s="327"/>
      <c r="HX3" s="327"/>
      <c r="HY3" s="327"/>
      <c r="HZ3" s="327"/>
      <c r="IA3" s="327"/>
      <c r="IB3" s="327"/>
      <c r="IC3" s="327"/>
      <c r="ID3" s="327"/>
      <c r="IE3" s="327"/>
      <c r="IF3" s="327"/>
      <c r="IG3" s="327"/>
      <c r="IH3" s="327"/>
      <c r="II3" s="327"/>
      <c r="IJ3" s="327"/>
      <c r="IK3" s="327"/>
      <c r="IL3" s="327"/>
      <c r="IM3" s="327"/>
      <c r="IN3" s="327"/>
      <c r="IO3" s="327"/>
      <c r="IP3" s="327"/>
      <c r="IQ3" s="327"/>
      <c r="IR3" s="327"/>
      <c r="IS3" s="327"/>
      <c r="IT3" s="327"/>
      <c r="IU3" s="327"/>
      <c r="IV3" s="327"/>
    </row>
    <row r="4" spans="1:256" ht="15" customHeight="1">
      <c r="A4" s="235"/>
      <c r="B4" s="235" t="s">
        <v>1218</v>
      </c>
      <c r="C4" s="188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7"/>
      <c r="AW4" s="327"/>
      <c r="AX4" s="327"/>
      <c r="AY4" s="327"/>
      <c r="AZ4" s="327"/>
      <c r="BA4" s="327"/>
      <c r="BB4" s="327"/>
      <c r="BC4" s="327"/>
      <c r="BD4" s="327"/>
      <c r="BE4" s="327"/>
      <c r="BF4" s="327"/>
      <c r="BG4" s="327"/>
      <c r="BH4" s="327"/>
      <c r="BI4" s="327"/>
      <c r="BJ4" s="327"/>
      <c r="BK4" s="327"/>
      <c r="BL4" s="327"/>
      <c r="BM4" s="327"/>
      <c r="BN4" s="327"/>
      <c r="BO4" s="327"/>
      <c r="BP4" s="327"/>
      <c r="BQ4" s="327"/>
      <c r="BR4" s="327"/>
      <c r="BS4" s="327"/>
      <c r="BT4" s="327"/>
      <c r="BU4" s="327"/>
      <c r="BV4" s="327"/>
      <c r="BW4" s="327"/>
      <c r="BX4" s="327"/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327"/>
      <c r="CL4" s="327"/>
      <c r="CM4" s="327"/>
      <c r="CN4" s="327"/>
      <c r="CO4" s="327"/>
      <c r="CP4" s="327"/>
      <c r="CQ4" s="327"/>
      <c r="CR4" s="327"/>
      <c r="CS4" s="327"/>
      <c r="CT4" s="327"/>
      <c r="CU4" s="327"/>
      <c r="CV4" s="327"/>
      <c r="CW4" s="327"/>
      <c r="CX4" s="327"/>
      <c r="CY4" s="327"/>
      <c r="CZ4" s="327"/>
      <c r="DA4" s="327"/>
      <c r="DB4" s="327"/>
      <c r="DC4" s="327"/>
      <c r="DD4" s="327"/>
      <c r="DE4" s="327"/>
      <c r="DF4" s="327"/>
      <c r="DG4" s="327"/>
      <c r="DH4" s="327"/>
      <c r="DI4" s="327"/>
      <c r="DJ4" s="327"/>
      <c r="DK4" s="327"/>
      <c r="DL4" s="327"/>
      <c r="DM4" s="327"/>
      <c r="DN4" s="327"/>
      <c r="DO4" s="327"/>
      <c r="DP4" s="327"/>
      <c r="DQ4" s="327"/>
      <c r="DR4" s="327"/>
      <c r="DS4" s="327"/>
      <c r="DT4" s="327"/>
      <c r="DU4" s="327"/>
      <c r="DV4" s="327"/>
      <c r="DW4" s="327"/>
      <c r="DX4" s="327"/>
      <c r="DY4" s="327"/>
      <c r="DZ4" s="327"/>
      <c r="EA4" s="327"/>
      <c r="EB4" s="327"/>
      <c r="EC4" s="327"/>
      <c r="ED4" s="327"/>
      <c r="EE4" s="327"/>
      <c r="EF4" s="327"/>
      <c r="EG4" s="327"/>
      <c r="EH4" s="327"/>
      <c r="EI4" s="327"/>
      <c r="EJ4" s="327"/>
      <c r="EK4" s="327"/>
      <c r="EL4" s="327"/>
      <c r="EM4" s="327"/>
      <c r="EN4" s="327"/>
      <c r="EO4" s="327"/>
      <c r="EP4" s="327"/>
      <c r="EQ4" s="327"/>
      <c r="ER4" s="327"/>
      <c r="ES4" s="327"/>
      <c r="ET4" s="327"/>
      <c r="EU4" s="327"/>
      <c r="EV4" s="327"/>
      <c r="EW4" s="327"/>
      <c r="EX4" s="327"/>
      <c r="EY4" s="327"/>
      <c r="EZ4" s="327"/>
      <c r="FA4" s="327"/>
      <c r="FB4" s="327"/>
      <c r="FC4" s="327"/>
      <c r="FD4" s="327"/>
      <c r="FE4" s="327"/>
      <c r="FF4" s="327"/>
      <c r="FG4" s="327"/>
      <c r="FH4" s="327"/>
      <c r="FI4" s="327"/>
      <c r="FJ4" s="327"/>
      <c r="FK4" s="327"/>
      <c r="FL4" s="327"/>
      <c r="FM4" s="327"/>
      <c r="FN4" s="327"/>
      <c r="FO4" s="327"/>
      <c r="FP4" s="327"/>
      <c r="FQ4" s="327"/>
      <c r="FR4" s="327"/>
      <c r="FS4" s="327"/>
      <c r="FT4" s="327"/>
      <c r="FU4" s="327"/>
      <c r="FV4" s="327"/>
      <c r="FW4" s="327"/>
      <c r="FX4" s="327"/>
      <c r="FY4" s="327"/>
      <c r="FZ4" s="327"/>
      <c r="GA4" s="327"/>
      <c r="GB4" s="327"/>
      <c r="GC4" s="327"/>
      <c r="GD4" s="327"/>
      <c r="GE4" s="327"/>
      <c r="GF4" s="327"/>
      <c r="GG4" s="327"/>
      <c r="GH4" s="327"/>
      <c r="GI4" s="327"/>
      <c r="GJ4" s="327"/>
      <c r="GK4" s="327"/>
      <c r="GL4" s="327"/>
      <c r="GM4" s="327"/>
      <c r="GN4" s="327"/>
      <c r="GO4" s="327"/>
      <c r="GP4" s="327"/>
      <c r="GQ4" s="327"/>
      <c r="GR4" s="327"/>
      <c r="GS4" s="327"/>
      <c r="GT4" s="327"/>
      <c r="GU4" s="327"/>
      <c r="GV4" s="327"/>
      <c r="GW4" s="327"/>
      <c r="GX4" s="327"/>
      <c r="GY4" s="327"/>
      <c r="GZ4" s="327"/>
      <c r="HA4" s="327"/>
      <c r="HB4" s="327"/>
      <c r="HC4" s="327"/>
      <c r="HD4" s="327"/>
      <c r="HE4" s="327"/>
      <c r="HF4" s="327"/>
      <c r="HG4" s="327"/>
      <c r="HH4" s="327"/>
      <c r="HI4" s="327"/>
      <c r="HJ4" s="327"/>
      <c r="HK4" s="327"/>
      <c r="HL4" s="327"/>
      <c r="HM4" s="327"/>
      <c r="HN4" s="327"/>
      <c r="HO4" s="327"/>
      <c r="HP4" s="327"/>
      <c r="HQ4" s="327"/>
      <c r="HR4" s="327"/>
      <c r="HS4" s="327"/>
      <c r="HT4" s="327"/>
      <c r="HU4" s="327"/>
      <c r="HV4" s="327"/>
      <c r="HW4" s="327"/>
      <c r="HX4" s="327"/>
      <c r="HY4" s="327"/>
      <c r="HZ4" s="327"/>
      <c r="IA4" s="327"/>
      <c r="IB4" s="327"/>
      <c r="IC4" s="327"/>
      <c r="ID4" s="327"/>
      <c r="IE4" s="327"/>
      <c r="IF4" s="327"/>
      <c r="IG4" s="327"/>
      <c r="IH4" s="327"/>
      <c r="II4" s="327"/>
      <c r="IJ4" s="327"/>
      <c r="IK4" s="327"/>
      <c r="IL4" s="327"/>
      <c r="IM4" s="327"/>
      <c r="IN4" s="327"/>
      <c r="IO4" s="327"/>
      <c r="IP4" s="327"/>
      <c r="IQ4" s="327"/>
      <c r="IR4" s="327"/>
      <c r="IS4" s="327"/>
      <c r="IT4" s="327"/>
      <c r="IU4" s="327"/>
      <c r="IV4" s="327"/>
    </row>
    <row r="5" spans="1:256" ht="15" customHeight="1">
      <c r="A5" s="563" t="s">
        <v>1213</v>
      </c>
      <c r="B5" s="563"/>
      <c r="C5" s="188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  <c r="AW5" s="327"/>
      <c r="AX5" s="327"/>
      <c r="AY5" s="327"/>
      <c r="AZ5" s="327"/>
      <c r="BA5" s="327"/>
      <c r="BB5" s="327"/>
      <c r="BC5" s="327"/>
      <c r="BD5" s="327"/>
      <c r="BE5" s="327"/>
      <c r="BF5" s="327"/>
      <c r="BG5" s="327"/>
      <c r="BH5" s="327"/>
      <c r="BI5" s="327"/>
      <c r="BJ5" s="327"/>
      <c r="BK5" s="327"/>
      <c r="BL5" s="327"/>
      <c r="BM5" s="327"/>
      <c r="BN5" s="327"/>
      <c r="BO5" s="327"/>
      <c r="BP5" s="327"/>
      <c r="BQ5" s="327"/>
      <c r="BR5" s="327"/>
      <c r="BS5" s="327"/>
      <c r="BT5" s="327"/>
      <c r="BU5" s="327"/>
      <c r="BV5" s="327"/>
      <c r="BW5" s="327"/>
      <c r="BX5" s="327"/>
      <c r="BY5" s="327"/>
      <c r="BZ5" s="327"/>
      <c r="CA5" s="327"/>
      <c r="CB5" s="327"/>
      <c r="CC5" s="327"/>
      <c r="CD5" s="327"/>
      <c r="CE5" s="327"/>
      <c r="CF5" s="327"/>
      <c r="CG5" s="327"/>
      <c r="CH5" s="327"/>
      <c r="CI5" s="327"/>
      <c r="CJ5" s="327"/>
      <c r="CK5" s="327"/>
      <c r="CL5" s="327"/>
      <c r="CM5" s="327"/>
      <c r="CN5" s="327"/>
      <c r="CO5" s="327"/>
      <c r="CP5" s="327"/>
      <c r="CQ5" s="327"/>
      <c r="CR5" s="327"/>
      <c r="CS5" s="327"/>
      <c r="CT5" s="327"/>
      <c r="CU5" s="327"/>
      <c r="CV5" s="327"/>
      <c r="CW5" s="327"/>
      <c r="CX5" s="327"/>
      <c r="CY5" s="327"/>
      <c r="CZ5" s="327"/>
      <c r="DA5" s="327"/>
      <c r="DB5" s="327"/>
      <c r="DC5" s="327"/>
      <c r="DD5" s="327"/>
      <c r="DE5" s="327"/>
      <c r="DF5" s="327"/>
      <c r="DG5" s="327"/>
      <c r="DH5" s="327"/>
      <c r="DI5" s="327"/>
      <c r="DJ5" s="327"/>
      <c r="DK5" s="327"/>
      <c r="DL5" s="327"/>
      <c r="DM5" s="327"/>
      <c r="DN5" s="327"/>
      <c r="DO5" s="327"/>
      <c r="DP5" s="327"/>
      <c r="DQ5" s="327"/>
      <c r="DR5" s="327"/>
      <c r="DS5" s="327"/>
      <c r="DT5" s="327"/>
      <c r="DU5" s="327"/>
      <c r="DV5" s="327"/>
      <c r="DW5" s="327"/>
      <c r="DX5" s="327"/>
      <c r="DY5" s="327"/>
      <c r="DZ5" s="327"/>
      <c r="EA5" s="327"/>
      <c r="EB5" s="327"/>
      <c r="EC5" s="327"/>
      <c r="ED5" s="327"/>
      <c r="EE5" s="327"/>
      <c r="EF5" s="327"/>
      <c r="EG5" s="327"/>
      <c r="EH5" s="327"/>
      <c r="EI5" s="327"/>
      <c r="EJ5" s="327"/>
      <c r="EK5" s="327"/>
      <c r="EL5" s="327"/>
      <c r="EM5" s="327"/>
      <c r="EN5" s="327"/>
      <c r="EO5" s="327"/>
      <c r="EP5" s="327"/>
      <c r="EQ5" s="327"/>
      <c r="ER5" s="327"/>
      <c r="ES5" s="327"/>
      <c r="ET5" s="327"/>
      <c r="EU5" s="327"/>
      <c r="EV5" s="327"/>
      <c r="EW5" s="327"/>
      <c r="EX5" s="327"/>
      <c r="EY5" s="327"/>
      <c r="EZ5" s="327"/>
      <c r="FA5" s="327"/>
      <c r="FB5" s="327"/>
      <c r="FC5" s="327"/>
      <c r="FD5" s="327"/>
      <c r="FE5" s="327"/>
      <c r="FF5" s="327"/>
      <c r="FG5" s="327"/>
      <c r="FH5" s="327"/>
      <c r="FI5" s="327"/>
      <c r="FJ5" s="327"/>
      <c r="FK5" s="327"/>
      <c r="FL5" s="327"/>
      <c r="FM5" s="327"/>
      <c r="FN5" s="327"/>
      <c r="FO5" s="327"/>
      <c r="FP5" s="327"/>
      <c r="FQ5" s="327"/>
      <c r="FR5" s="327"/>
      <c r="FS5" s="327"/>
      <c r="FT5" s="327"/>
      <c r="FU5" s="327"/>
      <c r="FV5" s="327"/>
      <c r="FW5" s="327"/>
      <c r="FX5" s="327"/>
      <c r="FY5" s="327"/>
      <c r="FZ5" s="327"/>
      <c r="GA5" s="327"/>
      <c r="GB5" s="327"/>
      <c r="GC5" s="327"/>
      <c r="GD5" s="327"/>
      <c r="GE5" s="327"/>
      <c r="GF5" s="327"/>
      <c r="GG5" s="327"/>
      <c r="GH5" s="327"/>
      <c r="GI5" s="327"/>
      <c r="GJ5" s="327"/>
      <c r="GK5" s="327"/>
      <c r="GL5" s="327"/>
      <c r="GM5" s="327"/>
      <c r="GN5" s="327"/>
      <c r="GO5" s="327"/>
      <c r="GP5" s="327"/>
      <c r="GQ5" s="327"/>
      <c r="GR5" s="327"/>
      <c r="GS5" s="327"/>
      <c r="GT5" s="327"/>
      <c r="GU5" s="327"/>
      <c r="GV5" s="327"/>
      <c r="GW5" s="327"/>
      <c r="GX5" s="327"/>
      <c r="GY5" s="327"/>
      <c r="GZ5" s="327"/>
      <c r="HA5" s="327"/>
      <c r="HB5" s="327"/>
      <c r="HC5" s="327"/>
      <c r="HD5" s="327"/>
      <c r="HE5" s="327"/>
      <c r="HF5" s="327"/>
      <c r="HG5" s="327"/>
      <c r="HH5" s="327"/>
      <c r="HI5" s="327"/>
      <c r="HJ5" s="327"/>
      <c r="HK5" s="327"/>
      <c r="HL5" s="327"/>
      <c r="HM5" s="327"/>
      <c r="HN5" s="327"/>
      <c r="HO5" s="327"/>
      <c r="HP5" s="327"/>
      <c r="HQ5" s="327"/>
      <c r="HR5" s="327"/>
      <c r="HS5" s="327"/>
      <c r="HT5" s="327"/>
      <c r="HU5" s="327"/>
      <c r="HV5" s="327"/>
      <c r="HW5" s="327"/>
      <c r="HX5" s="327"/>
      <c r="HY5" s="327"/>
      <c r="HZ5" s="327"/>
      <c r="IA5" s="327"/>
      <c r="IB5" s="327"/>
      <c r="IC5" s="327"/>
      <c r="ID5" s="327"/>
      <c r="IE5" s="327"/>
      <c r="IF5" s="327"/>
      <c r="IG5" s="327"/>
      <c r="IH5" s="327"/>
      <c r="II5" s="327"/>
      <c r="IJ5" s="327"/>
      <c r="IK5" s="327"/>
      <c r="IL5" s="327"/>
      <c r="IM5" s="327"/>
      <c r="IN5" s="327"/>
      <c r="IO5" s="327"/>
      <c r="IP5" s="327"/>
      <c r="IQ5" s="327"/>
      <c r="IR5" s="327"/>
      <c r="IS5" s="327"/>
      <c r="IT5" s="327"/>
      <c r="IU5" s="327"/>
      <c r="IV5" s="327"/>
    </row>
    <row r="6" spans="1:256" ht="15">
      <c r="A6" s="263"/>
      <c r="B6" s="263"/>
      <c r="C6" s="188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327"/>
      <c r="CK6" s="327"/>
      <c r="CL6" s="327"/>
      <c r="CM6" s="327"/>
      <c r="CN6" s="327"/>
      <c r="CO6" s="327"/>
      <c r="CP6" s="327"/>
      <c r="CQ6" s="327"/>
      <c r="CR6" s="327"/>
      <c r="CS6" s="327"/>
      <c r="CT6" s="327"/>
      <c r="CU6" s="327"/>
      <c r="CV6" s="327"/>
      <c r="CW6" s="327"/>
      <c r="CX6" s="327"/>
      <c r="CY6" s="327"/>
      <c r="CZ6" s="327"/>
      <c r="DA6" s="327"/>
      <c r="DB6" s="327"/>
      <c r="DC6" s="327"/>
      <c r="DD6" s="327"/>
      <c r="DE6" s="327"/>
      <c r="DF6" s="327"/>
      <c r="DG6" s="327"/>
      <c r="DH6" s="327"/>
      <c r="DI6" s="327"/>
      <c r="DJ6" s="327"/>
      <c r="DK6" s="327"/>
      <c r="DL6" s="327"/>
      <c r="DM6" s="327"/>
      <c r="DN6" s="327"/>
      <c r="DO6" s="327"/>
      <c r="DP6" s="327"/>
      <c r="DQ6" s="327"/>
      <c r="DR6" s="327"/>
      <c r="DS6" s="327"/>
      <c r="DT6" s="327"/>
      <c r="DU6" s="327"/>
      <c r="DV6" s="327"/>
      <c r="DW6" s="327"/>
      <c r="DX6" s="327"/>
      <c r="DY6" s="327"/>
      <c r="DZ6" s="327"/>
      <c r="EA6" s="327"/>
      <c r="EB6" s="327"/>
      <c r="EC6" s="327"/>
      <c r="ED6" s="327"/>
      <c r="EE6" s="327"/>
      <c r="EF6" s="327"/>
      <c r="EG6" s="327"/>
      <c r="EH6" s="327"/>
      <c r="EI6" s="327"/>
      <c r="EJ6" s="327"/>
      <c r="EK6" s="327"/>
      <c r="EL6" s="327"/>
      <c r="EM6" s="327"/>
      <c r="EN6" s="327"/>
      <c r="EO6" s="327"/>
      <c r="EP6" s="327"/>
      <c r="EQ6" s="327"/>
      <c r="ER6" s="327"/>
      <c r="ES6" s="327"/>
      <c r="ET6" s="327"/>
      <c r="EU6" s="327"/>
      <c r="EV6" s="327"/>
      <c r="EW6" s="327"/>
      <c r="EX6" s="327"/>
      <c r="EY6" s="327"/>
      <c r="EZ6" s="327"/>
      <c r="FA6" s="327"/>
      <c r="FB6" s="327"/>
      <c r="FC6" s="327"/>
      <c r="FD6" s="327"/>
      <c r="FE6" s="327"/>
      <c r="FF6" s="327"/>
      <c r="FG6" s="327"/>
      <c r="FH6" s="327"/>
      <c r="FI6" s="327"/>
      <c r="FJ6" s="327"/>
      <c r="FK6" s="327"/>
      <c r="FL6" s="327"/>
      <c r="FM6" s="327"/>
      <c r="FN6" s="327"/>
      <c r="FO6" s="327"/>
      <c r="FP6" s="327"/>
      <c r="FQ6" s="327"/>
      <c r="FR6" s="327"/>
      <c r="FS6" s="327"/>
      <c r="FT6" s="327"/>
      <c r="FU6" s="327"/>
      <c r="FV6" s="327"/>
      <c r="FW6" s="327"/>
      <c r="FX6" s="327"/>
      <c r="FY6" s="327"/>
      <c r="FZ6" s="327"/>
      <c r="GA6" s="327"/>
      <c r="GB6" s="327"/>
      <c r="GC6" s="327"/>
      <c r="GD6" s="327"/>
      <c r="GE6" s="327"/>
      <c r="GF6" s="327"/>
      <c r="GG6" s="327"/>
      <c r="GH6" s="327"/>
      <c r="GI6" s="327"/>
      <c r="GJ6" s="327"/>
      <c r="GK6" s="327"/>
      <c r="GL6" s="327"/>
      <c r="GM6" s="327"/>
      <c r="GN6" s="327"/>
      <c r="GO6" s="327"/>
      <c r="GP6" s="327"/>
      <c r="GQ6" s="327"/>
      <c r="GR6" s="327"/>
      <c r="GS6" s="327"/>
      <c r="GT6" s="327"/>
      <c r="GU6" s="327"/>
      <c r="GV6" s="327"/>
      <c r="GW6" s="327"/>
      <c r="GX6" s="327"/>
      <c r="GY6" s="327"/>
      <c r="GZ6" s="327"/>
      <c r="HA6" s="327"/>
      <c r="HB6" s="327"/>
      <c r="HC6" s="327"/>
      <c r="HD6" s="327"/>
      <c r="HE6" s="327"/>
      <c r="HF6" s="327"/>
      <c r="HG6" s="327"/>
      <c r="HH6" s="327"/>
      <c r="HI6" s="327"/>
      <c r="HJ6" s="327"/>
      <c r="HK6" s="327"/>
      <c r="HL6" s="327"/>
      <c r="HM6" s="327"/>
      <c r="HN6" s="327"/>
      <c r="HO6" s="327"/>
      <c r="HP6" s="327"/>
      <c r="HQ6" s="327"/>
      <c r="HR6" s="327"/>
      <c r="HS6" s="327"/>
      <c r="HT6" s="327"/>
      <c r="HU6" s="327"/>
      <c r="HV6" s="327"/>
      <c r="HW6" s="327"/>
      <c r="HX6" s="327"/>
      <c r="HY6" s="327"/>
      <c r="HZ6" s="327"/>
      <c r="IA6" s="327"/>
      <c r="IB6" s="327"/>
      <c r="IC6" s="327"/>
      <c r="ID6" s="327"/>
      <c r="IE6" s="327"/>
      <c r="IF6" s="327"/>
      <c r="IG6" s="327"/>
      <c r="IH6" s="327"/>
      <c r="II6" s="327"/>
      <c r="IJ6" s="327"/>
      <c r="IK6" s="327"/>
      <c r="IL6" s="327"/>
      <c r="IM6" s="327"/>
      <c r="IN6" s="327"/>
      <c r="IO6" s="327"/>
      <c r="IP6" s="327"/>
      <c r="IQ6" s="327"/>
      <c r="IR6" s="327"/>
      <c r="IS6" s="327"/>
      <c r="IT6" s="327"/>
      <c r="IU6" s="327"/>
      <c r="IV6" s="327"/>
    </row>
    <row r="8" spans="1:2" ht="70.5" customHeight="1">
      <c r="A8" s="555" t="s">
        <v>1207</v>
      </c>
      <c r="B8" s="555"/>
    </row>
    <row r="11" spans="1:256" ht="44.25" customHeight="1">
      <c r="A11" s="329" t="s">
        <v>986</v>
      </c>
      <c r="B11" s="330" t="s">
        <v>22</v>
      </c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1"/>
      <c r="BN11" s="331"/>
      <c r="BO11" s="331"/>
      <c r="BP11" s="331"/>
      <c r="BQ11" s="331"/>
      <c r="BR11" s="331"/>
      <c r="BS11" s="331"/>
      <c r="BT11" s="331"/>
      <c r="BU11" s="331"/>
      <c r="BV11" s="331"/>
      <c r="BW11" s="331"/>
      <c r="BX11" s="331"/>
      <c r="BY11" s="331"/>
      <c r="BZ11" s="331"/>
      <c r="CA11" s="331"/>
      <c r="CB11" s="331"/>
      <c r="CC11" s="331"/>
      <c r="CD11" s="331"/>
      <c r="CE11" s="331"/>
      <c r="CF11" s="331"/>
      <c r="CG11" s="331"/>
      <c r="CH11" s="331"/>
      <c r="CI11" s="331"/>
      <c r="CJ11" s="331"/>
      <c r="CK11" s="331"/>
      <c r="CL11" s="331"/>
      <c r="CM11" s="331"/>
      <c r="CN11" s="331"/>
      <c r="CO11" s="331"/>
      <c r="CP11" s="331"/>
      <c r="CQ11" s="331"/>
      <c r="CR11" s="331"/>
      <c r="CS11" s="331"/>
      <c r="CT11" s="331"/>
      <c r="CU11" s="331"/>
      <c r="CV11" s="331"/>
      <c r="CW11" s="331"/>
      <c r="CX11" s="331"/>
      <c r="CY11" s="331"/>
      <c r="CZ11" s="331"/>
      <c r="DA11" s="331"/>
      <c r="DB11" s="331"/>
      <c r="DC11" s="331"/>
      <c r="DD11" s="331"/>
      <c r="DE11" s="331"/>
      <c r="DF11" s="331"/>
      <c r="DG11" s="331"/>
      <c r="DH11" s="331"/>
      <c r="DI11" s="331"/>
      <c r="DJ11" s="331"/>
      <c r="DK11" s="331"/>
      <c r="DL11" s="331"/>
      <c r="DM11" s="331"/>
      <c r="DN11" s="331"/>
      <c r="DO11" s="331"/>
      <c r="DP11" s="331"/>
      <c r="DQ11" s="331"/>
      <c r="DR11" s="331"/>
      <c r="DS11" s="331"/>
      <c r="DT11" s="331"/>
      <c r="DU11" s="331"/>
      <c r="DV11" s="331"/>
      <c r="DW11" s="331"/>
      <c r="DX11" s="331"/>
      <c r="DY11" s="331"/>
      <c r="DZ11" s="331"/>
      <c r="EA11" s="331"/>
      <c r="EB11" s="331"/>
      <c r="EC11" s="331"/>
      <c r="ED11" s="331"/>
      <c r="EE11" s="331"/>
      <c r="EF11" s="331"/>
      <c r="EG11" s="331"/>
      <c r="EH11" s="331"/>
      <c r="EI11" s="331"/>
      <c r="EJ11" s="331"/>
      <c r="EK11" s="331"/>
      <c r="EL11" s="331"/>
      <c r="EM11" s="331"/>
      <c r="EN11" s="331"/>
      <c r="EO11" s="331"/>
      <c r="EP11" s="331"/>
      <c r="EQ11" s="331"/>
      <c r="ER11" s="331"/>
      <c r="ES11" s="331"/>
      <c r="ET11" s="331"/>
      <c r="EU11" s="331"/>
      <c r="EV11" s="331"/>
      <c r="EW11" s="331"/>
      <c r="EX11" s="331"/>
      <c r="EY11" s="331"/>
      <c r="EZ11" s="331"/>
      <c r="FA11" s="331"/>
      <c r="FB11" s="331"/>
      <c r="FC11" s="331"/>
      <c r="FD11" s="331"/>
      <c r="FE11" s="331"/>
      <c r="FF11" s="331"/>
      <c r="FG11" s="331"/>
      <c r="FH11" s="331"/>
      <c r="FI11" s="331"/>
      <c r="FJ11" s="331"/>
      <c r="FK11" s="331"/>
      <c r="FL11" s="331"/>
      <c r="FM11" s="331"/>
      <c r="FN11" s="331"/>
      <c r="FO11" s="331"/>
      <c r="FP11" s="331"/>
      <c r="FQ11" s="331"/>
      <c r="FR11" s="331"/>
      <c r="FS11" s="331"/>
      <c r="FT11" s="331"/>
      <c r="FU11" s="331"/>
      <c r="FV11" s="331"/>
      <c r="FW11" s="331"/>
      <c r="FX11" s="331"/>
      <c r="FY11" s="331"/>
      <c r="FZ11" s="331"/>
      <c r="GA11" s="331"/>
      <c r="GB11" s="331"/>
      <c r="GC11" s="331"/>
      <c r="GD11" s="331"/>
      <c r="GE11" s="331"/>
      <c r="GF11" s="331"/>
      <c r="GG11" s="331"/>
      <c r="GH11" s="331"/>
      <c r="GI11" s="331"/>
      <c r="GJ11" s="331"/>
      <c r="GK11" s="331"/>
      <c r="GL11" s="331"/>
      <c r="GM11" s="331"/>
      <c r="GN11" s="331"/>
      <c r="GO11" s="331"/>
      <c r="GP11" s="331"/>
      <c r="GQ11" s="331"/>
      <c r="GR11" s="331"/>
      <c r="GS11" s="331"/>
      <c r="GT11" s="331"/>
      <c r="GU11" s="331"/>
      <c r="GV11" s="331"/>
      <c r="GW11" s="331"/>
      <c r="GX11" s="331"/>
      <c r="GY11" s="331"/>
      <c r="GZ11" s="331"/>
      <c r="HA11" s="331"/>
      <c r="HB11" s="331"/>
      <c r="HC11" s="331"/>
      <c r="HD11" s="331"/>
      <c r="HE11" s="331"/>
      <c r="HF11" s="331"/>
      <c r="HG11" s="331"/>
      <c r="HH11" s="331"/>
      <c r="HI11" s="331"/>
      <c r="HJ11" s="331"/>
      <c r="HK11" s="331"/>
      <c r="HL11" s="331"/>
      <c r="HM11" s="331"/>
      <c r="HN11" s="331"/>
      <c r="HO11" s="331"/>
      <c r="HP11" s="331"/>
      <c r="HQ11" s="331"/>
      <c r="HR11" s="331"/>
      <c r="HS11" s="331"/>
      <c r="HT11" s="331"/>
      <c r="HU11" s="331"/>
      <c r="HV11" s="331"/>
      <c r="HW11" s="331"/>
      <c r="HX11" s="331"/>
      <c r="HY11" s="331"/>
      <c r="HZ11" s="331"/>
      <c r="IA11" s="331"/>
      <c r="IB11" s="331"/>
      <c r="IC11" s="331"/>
      <c r="ID11" s="331"/>
      <c r="IE11" s="331"/>
      <c r="IF11" s="331"/>
      <c r="IG11" s="331"/>
      <c r="IH11" s="331"/>
      <c r="II11" s="331"/>
      <c r="IJ11" s="331"/>
      <c r="IK11" s="331"/>
      <c r="IL11" s="331"/>
      <c r="IM11" s="331"/>
      <c r="IN11" s="331"/>
      <c r="IO11" s="331"/>
      <c r="IP11" s="331"/>
      <c r="IQ11" s="331"/>
      <c r="IR11" s="331"/>
      <c r="IS11" s="331"/>
      <c r="IT11" s="331"/>
      <c r="IU11" s="331"/>
      <c r="IV11" s="331"/>
    </row>
    <row r="12" spans="1:2" ht="39.75" customHeight="1">
      <c r="A12" s="89" t="s">
        <v>1205</v>
      </c>
      <c r="B12" s="332">
        <v>200.1</v>
      </c>
    </row>
    <row r="13" spans="1:2" ht="15">
      <c r="A13" s="406" t="s">
        <v>1011</v>
      </c>
      <c r="B13" s="333">
        <v>200.1</v>
      </c>
    </row>
  </sheetData>
  <sheetProtection/>
  <mergeCells count="2">
    <mergeCell ref="A5:B5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1" sqref="A1:G30"/>
    </sheetView>
  </sheetViews>
  <sheetFormatPr defaultColWidth="10.00390625" defaultRowHeight="15"/>
  <cols>
    <col min="1" max="1" width="27.421875" style="170" customWidth="1"/>
    <col min="2" max="2" width="54.421875" style="170" customWidth="1"/>
    <col min="3" max="3" width="11.8515625" style="181" hidden="1" customWidth="1"/>
    <col min="4" max="4" width="12.140625" style="181" customWidth="1"/>
    <col min="5" max="5" width="9.8515625" style="181" hidden="1" customWidth="1"/>
    <col min="6" max="6" width="10.7109375" style="170" customWidth="1"/>
    <col min="7" max="7" width="11.57421875" style="170" customWidth="1"/>
    <col min="8" max="16384" width="10.00390625" style="170" customWidth="1"/>
  </cols>
  <sheetData>
    <row r="1" spans="2:8" s="26" customFormat="1" ht="15">
      <c r="B1" s="165"/>
      <c r="D1" s="167"/>
      <c r="F1" s="335"/>
      <c r="G1" s="335" t="s">
        <v>0</v>
      </c>
      <c r="H1" s="25"/>
    </row>
    <row r="2" spans="2:8" s="26" customFormat="1" ht="15">
      <c r="B2" s="165"/>
      <c r="D2" s="167"/>
      <c r="F2" s="335"/>
      <c r="G2" s="335" t="s">
        <v>1</v>
      </c>
      <c r="H2" s="25"/>
    </row>
    <row r="3" spans="2:8" s="26" customFormat="1" ht="15">
      <c r="B3" s="165"/>
      <c r="D3" s="167"/>
      <c r="F3" s="335"/>
      <c r="G3" s="335" t="s">
        <v>2</v>
      </c>
      <c r="H3" s="25"/>
    </row>
    <row r="4" spans="2:8" s="26" customFormat="1" ht="15.75" customHeight="1">
      <c r="B4" s="165"/>
      <c r="C4" s="166"/>
      <c r="D4" s="167"/>
      <c r="F4" s="335"/>
      <c r="G4" s="335" t="s">
        <v>1218</v>
      </c>
      <c r="H4" s="25"/>
    </row>
    <row r="5" spans="2:8" s="26" customFormat="1" ht="15">
      <c r="B5" s="165"/>
      <c r="C5" s="166"/>
      <c r="D5" s="167"/>
      <c r="E5" s="165"/>
      <c r="F5" s="335"/>
      <c r="G5" s="335" t="s">
        <v>860</v>
      </c>
      <c r="H5" s="25"/>
    </row>
    <row r="6" spans="3:6" s="26" customFormat="1" ht="15">
      <c r="C6" s="167"/>
      <c r="D6" s="183"/>
      <c r="E6" s="165"/>
      <c r="F6" s="165"/>
    </row>
    <row r="7" spans="1:6" s="168" customFormat="1" ht="47.25" customHeight="1">
      <c r="A7" s="421" t="s">
        <v>875</v>
      </c>
      <c r="B7" s="421"/>
      <c r="C7" s="571"/>
      <c r="D7" s="571"/>
      <c r="E7" s="571"/>
      <c r="F7" s="571"/>
    </row>
    <row r="8" spans="1:6" s="168" customFormat="1" ht="14.25" customHeight="1">
      <c r="A8" s="169"/>
      <c r="B8" s="169"/>
      <c r="C8" s="572"/>
      <c r="D8" s="572"/>
      <c r="E8" s="572"/>
      <c r="F8" s="572"/>
    </row>
    <row r="9" spans="1:5" ht="12.75" customHeight="1">
      <c r="A9" s="26"/>
      <c r="B9" s="26"/>
      <c r="C9" s="167"/>
      <c r="D9" s="167"/>
      <c r="E9" s="167"/>
    </row>
    <row r="10" spans="1:7" s="168" customFormat="1" ht="24" customHeight="1">
      <c r="A10" s="419" t="s">
        <v>745</v>
      </c>
      <c r="B10" s="417" t="s">
        <v>715</v>
      </c>
      <c r="C10" s="423" t="s">
        <v>741</v>
      </c>
      <c r="D10" s="424"/>
      <c r="E10" s="424"/>
      <c r="F10" s="424"/>
      <c r="G10" s="425"/>
    </row>
    <row r="11" spans="1:7" s="168" customFormat="1" ht="45" customHeight="1">
      <c r="A11" s="573"/>
      <c r="B11" s="574"/>
      <c r="C11" s="106" t="s">
        <v>877</v>
      </c>
      <c r="D11" s="106" t="s">
        <v>742</v>
      </c>
      <c r="E11" s="106" t="s">
        <v>808</v>
      </c>
      <c r="F11" s="152" t="s">
        <v>743</v>
      </c>
      <c r="G11" s="152" t="s">
        <v>878</v>
      </c>
    </row>
    <row r="12" spans="1:7" ht="41.25" customHeight="1">
      <c r="A12" s="91" t="s">
        <v>716</v>
      </c>
      <c r="B12" s="171" t="s">
        <v>717</v>
      </c>
      <c r="C12" s="30">
        <v>13358.1</v>
      </c>
      <c r="D12" s="30">
        <v>13358.1</v>
      </c>
      <c r="E12" s="30">
        <v>0</v>
      </c>
      <c r="F12" s="30">
        <v>6649.999999999998</v>
      </c>
      <c r="G12" s="30">
        <v>1000</v>
      </c>
    </row>
    <row r="13" spans="1:7" ht="45" customHeight="1">
      <c r="A13" s="73" t="s">
        <v>718</v>
      </c>
      <c r="B13" s="74" t="s">
        <v>1130</v>
      </c>
      <c r="C13" s="173">
        <v>13358.1</v>
      </c>
      <c r="D13" s="173">
        <v>13358.1</v>
      </c>
      <c r="E13" s="173">
        <v>0</v>
      </c>
      <c r="F13" s="173">
        <v>20008.1</v>
      </c>
      <c r="G13" s="173">
        <v>21008.1</v>
      </c>
    </row>
    <row r="14" spans="1:7" ht="51.75" customHeight="1">
      <c r="A14" s="73" t="s">
        <v>1132</v>
      </c>
      <c r="B14" s="74" t="s">
        <v>1131</v>
      </c>
      <c r="C14" s="172"/>
      <c r="D14" s="173"/>
      <c r="E14" s="173"/>
      <c r="F14" s="173">
        <v>13358.1</v>
      </c>
      <c r="G14" s="173">
        <v>20008.1</v>
      </c>
    </row>
    <row r="15" spans="1:7" s="168" customFormat="1" ht="42.75" customHeight="1">
      <c r="A15" s="91" t="s">
        <v>720</v>
      </c>
      <c r="B15" s="171" t="s">
        <v>721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</row>
    <row r="16" spans="1:7" s="168" customFormat="1" ht="58.5" customHeight="1">
      <c r="A16" s="73" t="s">
        <v>722</v>
      </c>
      <c r="B16" s="74" t="s">
        <v>723</v>
      </c>
      <c r="C16" s="173">
        <v>30000</v>
      </c>
      <c r="D16" s="173">
        <v>30000</v>
      </c>
      <c r="E16" s="173">
        <v>0</v>
      </c>
      <c r="F16" s="173">
        <v>30000</v>
      </c>
      <c r="G16" s="173">
        <v>30000</v>
      </c>
    </row>
    <row r="17" spans="1:7" s="168" customFormat="1" ht="53.25" customHeight="1">
      <c r="A17" s="73" t="s">
        <v>724</v>
      </c>
      <c r="B17" s="74" t="s">
        <v>725</v>
      </c>
      <c r="C17" s="173">
        <v>-30000</v>
      </c>
      <c r="D17" s="173">
        <v>-30000</v>
      </c>
      <c r="E17" s="173">
        <v>0</v>
      </c>
      <c r="F17" s="173">
        <v>-30000</v>
      </c>
      <c r="G17" s="173">
        <v>-30000</v>
      </c>
    </row>
    <row r="18" spans="1:7" s="168" customFormat="1" ht="28.5" hidden="1">
      <c r="A18" s="91" t="s">
        <v>726</v>
      </c>
      <c r="B18" s="171" t="s">
        <v>727</v>
      </c>
      <c r="C18" s="30"/>
      <c r="D18" s="30"/>
      <c r="E18" s="173">
        <v>0</v>
      </c>
      <c r="F18" s="233"/>
      <c r="G18" s="233"/>
    </row>
    <row r="19" spans="1:7" s="168" customFormat="1" ht="36.75" customHeight="1">
      <c r="A19" s="91" t="s">
        <v>726</v>
      </c>
      <c r="B19" s="171" t="s">
        <v>727</v>
      </c>
      <c r="C19" s="30"/>
      <c r="D19" s="30">
        <v>74152.79999999999</v>
      </c>
      <c r="E19" s="30">
        <v>74152.79999999999</v>
      </c>
      <c r="F19" s="233"/>
      <c r="G19" s="233"/>
    </row>
    <row r="20" spans="1:7" ht="42" customHeight="1">
      <c r="A20" s="91" t="s">
        <v>728</v>
      </c>
      <c r="B20" s="171" t="s">
        <v>729</v>
      </c>
      <c r="C20" s="30">
        <v>20000</v>
      </c>
      <c r="D20" s="30">
        <v>20000</v>
      </c>
      <c r="E20" s="30">
        <v>0</v>
      </c>
      <c r="F20" s="30">
        <v>25000</v>
      </c>
      <c r="G20" s="30">
        <v>30000</v>
      </c>
    </row>
    <row r="21" spans="1:7" s="168" customFormat="1" ht="54.75" customHeight="1">
      <c r="A21" s="73" t="s">
        <v>730</v>
      </c>
      <c r="B21" s="74" t="s">
        <v>731</v>
      </c>
      <c r="C21" s="346">
        <v>20000</v>
      </c>
      <c r="D21" s="346">
        <v>20000</v>
      </c>
      <c r="E21" s="173">
        <v>0</v>
      </c>
      <c r="F21" s="172">
        <v>25000</v>
      </c>
      <c r="G21" s="172">
        <v>30000</v>
      </c>
    </row>
    <row r="22" spans="1:7" s="168" customFormat="1" ht="60" customHeight="1">
      <c r="A22" s="73" t="s">
        <v>732</v>
      </c>
      <c r="B22" s="74" t="s">
        <v>733</v>
      </c>
      <c r="C22" s="173">
        <v>-20000</v>
      </c>
      <c r="D22" s="173">
        <v>-20000</v>
      </c>
      <c r="E22" s="173">
        <v>0</v>
      </c>
      <c r="F22" s="173">
        <v>-20000</v>
      </c>
      <c r="G22" s="173">
        <v>-20000</v>
      </c>
    </row>
    <row r="23" spans="1:7" s="168" customFormat="1" ht="70.5" customHeight="1">
      <c r="A23" s="73" t="s">
        <v>734</v>
      </c>
      <c r="B23" s="74" t="s">
        <v>735</v>
      </c>
      <c r="C23" s="173">
        <v>20000</v>
      </c>
      <c r="D23" s="173">
        <v>20000</v>
      </c>
      <c r="E23" s="173">
        <v>0</v>
      </c>
      <c r="F23" s="173">
        <v>20000</v>
      </c>
      <c r="G23" s="173">
        <v>20000</v>
      </c>
    </row>
    <row r="24" spans="1:7" s="168" customFormat="1" ht="15" hidden="1">
      <c r="A24" s="73"/>
      <c r="B24" s="74"/>
      <c r="C24" s="173"/>
      <c r="D24" s="173"/>
      <c r="E24" s="173">
        <v>0</v>
      </c>
      <c r="F24" s="233"/>
      <c r="G24" s="233"/>
    </row>
    <row r="25" spans="1:7" ht="31.5" customHeight="1" hidden="1">
      <c r="A25" s="91" t="s">
        <v>736</v>
      </c>
      <c r="B25" s="171" t="s">
        <v>737</v>
      </c>
      <c r="C25" s="30">
        <v>0</v>
      </c>
      <c r="D25" s="30"/>
      <c r="E25" s="173">
        <v>0</v>
      </c>
      <c r="F25" s="234"/>
      <c r="G25" s="234"/>
    </row>
    <row r="26" spans="1:7" s="168" customFormat="1" ht="15" hidden="1">
      <c r="A26" s="73"/>
      <c r="B26" s="74"/>
      <c r="C26" s="173"/>
      <c r="D26" s="173"/>
      <c r="E26" s="173">
        <v>0</v>
      </c>
      <c r="F26" s="233"/>
      <c r="G26" s="233"/>
    </row>
    <row r="27" spans="1:7" s="168" customFormat="1" ht="45" hidden="1">
      <c r="A27" s="73" t="s">
        <v>738</v>
      </c>
      <c r="B27" s="74" t="s">
        <v>739</v>
      </c>
      <c r="C27" s="173"/>
      <c r="D27" s="173"/>
      <c r="E27" s="173">
        <v>0</v>
      </c>
      <c r="F27" s="233"/>
      <c r="G27" s="233"/>
    </row>
    <row r="28" spans="1:7" s="168" customFormat="1" ht="15" hidden="1">
      <c r="A28" s="73"/>
      <c r="B28" s="74"/>
      <c r="C28" s="173"/>
      <c r="D28" s="173"/>
      <c r="E28" s="173">
        <v>0</v>
      </c>
      <c r="F28" s="233"/>
      <c r="G28" s="233"/>
    </row>
    <row r="29" spans="1:7" s="168" customFormat="1" ht="24" customHeight="1">
      <c r="A29" s="73"/>
      <c r="B29" s="91" t="s">
        <v>740</v>
      </c>
      <c r="C29" s="30">
        <v>33358.1</v>
      </c>
      <c r="D29" s="30">
        <v>107510.9</v>
      </c>
      <c r="E29" s="30">
        <v>74152.79999999999</v>
      </c>
      <c r="F29" s="30">
        <v>31650</v>
      </c>
      <c r="G29" s="30">
        <v>31000</v>
      </c>
    </row>
    <row r="30" spans="1:7" s="174" customFormat="1" ht="84.75" customHeight="1">
      <c r="A30" s="73"/>
      <c r="B30" s="171" t="s">
        <v>864</v>
      </c>
      <c r="C30" s="575">
        <v>7.192090176554579</v>
      </c>
      <c r="D30" s="575">
        <v>7.19209017655458</v>
      </c>
      <c r="E30" s="575" t="e">
        <v>#DIV/0!</v>
      </c>
      <c r="F30" s="575">
        <v>6.500645547141415</v>
      </c>
      <c r="G30" s="575">
        <v>6.1020087445278355</v>
      </c>
    </row>
    <row r="31" spans="1:5" ht="15">
      <c r="A31" s="175"/>
      <c r="B31" s="175"/>
      <c r="C31" s="176"/>
      <c r="D31" s="176"/>
      <c r="E31" s="176"/>
    </row>
    <row r="32" spans="1:5" ht="14.25">
      <c r="A32" s="177"/>
      <c r="B32" s="177"/>
      <c r="C32" s="178"/>
      <c r="D32" s="178"/>
      <c r="E32" s="178"/>
    </row>
    <row r="33" spans="1:5" s="168" customFormat="1" ht="15">
      <c r="A33" s="177"/>
      <c r="B33" s="177"/>
      <c r="C33" s="178"/>
      <c r="D33" s="178"/>
      <c r="E33" s="178"/>
    </row>
    <row r="34" spans="1:5" s="168" customFormat="1" ht="15">
      <c r="A34" s="175"/>
      <c r="B34" s="175"/>
      <c r="C34" s="176"/>
      <c r="D34" s="176"/>
      <c r="E34" s="176"/>
    </row>
    <row r="35" spans="1:5" s="168" customFormat="1" ht="15">
      <c r="A35" s="175"/>
      <c r="B35" s="175"/>
      <c r="C35" s="176"/>
      <c r="D35" s="176"/>
      <c r="E35" s="176"/>
    </row>
    <row r="36" spans="1:5" ht="15">
      <c r="A36" s="175"/>
      <c r="B36" s="175"/>
      <c r="C36" s="176"/>
      <c r="D36" s="176"/>
      <c r="E36" s="176"/>
    </row>
    <row r="37" spans="1:5" ht="15">
      <c r="A37" s="179"/>
      <c r="B37" s="179"/>
      <c r="C37" s="180"/>
      <c r="D37" s="180"/>
      <c r="E37" s="180"/>
    </row>
  </sheetData>
  <sheetProtection/>
  <mergeCells count="4">
    <mergeCell ref="A7:F7"/>
    <mergeCell ref="A10:A11"/>
    <mergeCell ref="B10:B11"/>
    <mergeCell ref="C10:G10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pane xSplit="3" ySplit="14" topLeftCell="D31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A1" sqref="A1:G46"/>
    </sheetView>
  </sheetViews>
  <sheetFormatPr defaultColWidth="10.140625" defaultRowHeight="15" outlineLevelCol="1"/>
  <cols>
    <col min="1" max="1" width="23.8515625" style="26" customWidth="1"/>
    <col min="2" max="2" width="59.421875" style="182" customWidth="1"/>
    <col min="3" max="3" width="12.57421875" style="167" hidden="1" customWidth="1" outlineLevel="1"/>
    <col min="4" max="4" width="11.8515625" style="167" customWidth="1" collapsed="1"/>
    <col min="5" max="5" width="10.8515625" style="167" hidden="1" customWidth="1" outlineLevel="1"/>
    <col min="6" max="6" width="12.421875" style="26" customWidth="1" collapsed="1"/>
    <col min="7" max="7" width="12.00390625" style="26" customWidth="1"/>
    <col min="8" max="16384" width="10.140625" style="26" customWidth="1"/>
  </cols>
  <sheetData>
    <row r="1" ht="15">
      <c r="G1" s="25" t="s">
        <v>0</v>
      </c>
    </row>
    <row r="2" ht="15">
      <c r="G2" s="25" t="s">
        <v>1</v>
      </c>
    </row>
    <row r="3" ht="15">
      <c r="G3" s="25" t="s">
        <v>2</v>
      </c>
    </row>
    <row r="4" ht="15">
      <c r="G4" s="25" t="s">
        <v>1218</v>
      </c>
    </row>
    <row r="5" spans="3:7" ht="15">
      <c r="C5" s="183"/>
      <c r="D5" s="183"/>
      <c r="F5" s="165"/>
      <c r="G5" s="25" t="s">
        <v>811</v>
      </c>
    </row>
    <row r="6" spans="3:7" ht="15">
      <c r="C6" s="183"/>
      <c r="D6" s="183"/>
      <c r="E6" s="183"/>
      <c r="F6" s="165"/>
      <c r="G6" s="165"/>
    </row>
    <row r="7" spans="3:7" ht="15">
      <c r="C7" s="183"/>
      <c r="D7" s="183"/>
      <c r="E7" s="183"/>
      <c r="F7" s="165"/>
      <c r="G7" s="165"/>
    </row>
    <row r="9" spans="1:7" ht="41.25" customHeight="1">
      <c r="A9" s="421" t="s">
        <v>876</v>
      </c>
      <c r="B9" s="428"/>
      <c r="C9" s="428"/>
      <c r="D9" s="428"/>
      <c r="E9" s="428"/>
      <c r="F9" s="428"/>
      <c r="G9" s="228"/>
    </row>
    <row r="10" spans="1:7" ht="12" customHeight="1">
      <c r="A10" s="184"/>
      <c r="B10" s="228"/>
      <c r="C10" s="228"/>
      <c r="D10" s="228"/>
      <c r="E10" s="228"/>
      <c r="F10" s="228"/>
      <c r="G10" s="228"/>
    </row>
    <row r="11" spans="1:2" ht="15">
      <c r="A11" s="185"/>
      <c r="B11" s="186"/>
    </row>
    <row r="12" spans="1:7" ht="20.25" customHeight="1">
      <c r="A12" s="31" t="s">
        <v>3</v>
      </c>
      <c r="B12" s="429" t="s">
        <v>554</v>
      </c>
      <c r="C12" s="432" t="s">
        <v>744</v>
      </c>
      <c r="D12" s="433"/>
      <c r="E12" s="433"/>
      <c r="F12" s="433"/>
      <c r="G12" s="434"/>
    </row>
    <row r="13" spans="1:7" ht="16.5" customHeight="1">
      <c r="A13" s="430" t="s">
        <v>4</v>
      </c>
      <c r="B13" s="429"/>
      <c r="C13" s="435"/>
      <c r="D13" s="436"/>
      <c r="E13" s="436"/>
      <c r="F13" s="436"/>
      <c r="G13" s="437"/>
    </row>
    <row r="14" spans="1:7" ht="48" customHeight="1">
      <c r="A14" s="431"/>
      <c r="B14" s="426"/>
      <c r="C14" s="229" t="s">
        <v>877</v>
      </c>
      <c r="D14" s="229" t="s">
        <v>879</v>
      </c>
      <c r="E14" s="229" t="s">
        <v>810</v>
      </c>
      <c r="F14" s="230" t="s">
        <v>743</v>
      </c>
      <c r="G14" s="230" t="s">
        <v>878</v>
      </c>
    </row>
    <row r="15" spans="1:7" ht="20.25" customHeight="1">
      <c r="A15" s="28" t="s">
        <v>555</v>
      </c>
      <c r="B15" s="29" t="s">
        <v>556</v>
      </c>
      <c r="C15" s="30">
        <v>775762.4</v>
      </c>
      <c r="D15" s="30">
        <v>775762.4</v>
      </c>
      <c r="E15" s="30">
        <v>0</v>
      </c>
      <c r="F15" s="30">
        <v>816461.7</v>
      </c>
      <c r="G15" s="30">
        <v>863385.2999999999</v>
      </c>
    </row>
    <row r="16" spans="1:7" ht="24" customHeight="1">
      <c r="A16" s="28" t="s">
        <v>557</v>
      </c>
      <c r="B16" s="29" t="s">
        <v>558</v>
      </c>
      <c r="C16" s="30">
        <v>552768.8</v>
      </c>
      <c r="D16" s="30">
        <v>552768.8</v>
      </c>
      <c r="E16" s="30">
        <v>0</v>
      </c>
      <c r="F16" s="30">
        <v>587749.1</v>
      </c>
      <c r="G16" s="30">
        <v>627311.9</v>
      </c>
    </row>
    <row r="17" spans="1:7" ht="23.25" customHeight="1">
      <c r="A17" s="72" t="s">
        <v>559</v>
      </c>
      <c r="B17" s="187" t="s">
        <v>560</v>
      </c>
      <c r="C17" s="173">
        <v>552768.8</v>
      </c>
      <c r="D17" s="173">
        <v>552768.8</v>
      </c>
      <c r="E17" s="173">
        <v>0</v>
      </c>
      <c r="F17" s="173">
        <v>587749.1</v>
      </c>
      <c r="G17" s="173">
        <v>627311.9</v>
      </c>
    </row>
    <row r="18" spans="1:7" ht="50.25" customHeight="1">
      <c r="A18" s="28" t="s">
        <v>561</v>
      </c>
      <c r="B18" s="29" t="s">
        <v>562</v>
      </c>
      <c r="C18" s="30">
        <v>50.8</v>
      </c>
      <c r="D18" s="30">
        <v>50.8</v>
      </c>
      <c r="E18" s="30">
        <v>0</v>
      </c>
      <c r="F18" s="30">
        <v>52.3</v>
      </c>
      <c r="G18" s="30">
        <v>56.7</v>
      </c>
    </row>
    <row r="19" spans="1:7" ht="38.25" customHeight="1">
      <c r="A19" s="72" t="s">
        <v>563</v>
      </c>
      <c r="B19" s="187" t="s">
        <v>564</v>
      </c>
      <c r="C19" s="173">
        <v>50.8</v>
      </c>
      <c r="D19" s="173">
        <v>50.8</v>
      </c>
      <c r="E19" s="173">
        <v>0</v>
      </c>
      <c r="F19" s="173">
        <v>52.3</v>
      </c>
      <c r="G19" s="173">
        <v>56.7</v>
      </c>
    </row>
    <row r="20" spans="1:7" ht="21" customHeight="1">
      <c r="A20" s="28" t="s">
        <v>565</v>
      </c>
      <c r="B20" s="29" t="s">
        <v>566</v>
      </c>
      <c r="C20" s="30">
        <v>131436.09999999998</v>
      </c>
      <c r="D20" s="30">
        <v>131436.09999999998</v>
      </c>
      <c r="E20" s="30">
        <v>0</v>
      </c>
      <c r="F20" s="30">
        <v>136693.3</v>
      </c>
      <c r="G20" s="30">
        <v>142160.4</v>
      </c>
    </row>
    <row r="21" spans="1:7" ht="33.75" customHeight="1">
      <c r="A21" s="72" t="s">
        <v>567</v>
      </c>
      <c r="B21" s="187" t="s">
        <v>568</v>
      </c>
      <c r="C21" s="173">
        <v>94464.4</v>
      </c>
      <c r="D21" s="173">
        <v>94464.4</v>
      </c>
      <c r="E21" s="173">
        <v>0</v>
      </c>
      <c r="F21" s="173">
        <v>98243</v>
      </c>
      <c r="G21" s="173">
        <v>102172.7</v>
      </c>
    </row>
    <row r="22" spans="1:7" ht="28.5" customHeight="1">
      <c r="A22" s="72" t="s">
        <v>569</v>
      </c>
      <c r="B22" s="187" t="s">
        <v>570</v>
      </c>
      <c r="C22" s="173">
        <v>36646.5</v>
      </c>
      <c r="D22" s="173">
        <v>36646.5</v>
      </c>
      <c r="E22" s="173">
        <v>0</v>
      </c>
      <c r="F22" s="173">
        <v>38112.3</v>
      </c>
      <c r="G22" s="173">
        <v>39636.8</v>
      </c>
    </row>
    <row r="23" spans="1:7" ht="24" customHeight="1">
      <c r="A23" s="72" t="s">
        <v>571</v>
      </c>
      <c r="B23" s="187" t="s">
        <v>572</v>
      </c>
      <c r="C23" s="173">
        <v>108.4</v>
      </c>
      <c r="D23" s="173">
        <v>108.4</v>
      </c>
      <c r="E23" s="173">
        <v>0</v>
      </c>
      <c r="F23" s="173">
        <v>112.5</v>
      </c>
      <c r="G23" s="173">
        <v>116.4</v>
      </c>
    </row>
    <row r="24" spans="1:7" ht="33.75" customHeight="1">
      <c r="A24" s="72" t="s">
        <v>573</v>
      </c>
      <c r="B24" s="187" t="s">
        <v>574</v>
      </c>
      <c r="C24" s="173">
        <v>216.8</v>
      </c>
      <c r="D24" s="173">
        <v>216.8</v>
      </c>
      <c r="E24" s="173">
        <v>0</v>
      </c>
      <c r="F24" s="173">
        <v>225.5</v>
      </c>
      <c r="G24" s="173">
        <v>234.5</v>
      </c>
    </row>
    <row r="25" spans="1:7" ht="18.75" customHeight="1">
      <c r="A25" s="28" t="s">
        <v>575</v>
      </c>
      <c r="B25" s="29" t="s">
        <v>576</v>
      </c>
      <c r="C25" s="30">
        <v>7946.7</v>
      </c>
      <c r="D25" s="30">
        <v>7946.7</v>
      </c>
      <c r="E25" s="30">
        <v>0</v>
      </c>
      <c r="F25" s="30">
        <v>7946.7</v>
      </c>
      <c r="G25" s="30">
        <v>7946.7</v>
      </c>
    </row>
    <row r="26" spans="1:7" ht="54" customHeight="1">
      <c r="A26" s="28" t="s">
        <v>577</v>
      </c>
      <c r="B26" s="29" t="s">
        <v>578</v>
      </c>
      <c r="C26" s="30">
        <v>49065.100000000006</v>
      </c>
      <c r="D26" s="30">
        <v>49065.100000000006</v>
      </c>
      <c r="E26" s="30">
        <v>0</v>
      </c>
      <c r="F26" s="30">
        <v>50033.799999999996</v>
      </c>
      <c r="G26" s="30">
        <v>51957.6</v>
      </c>
    </row>
    <row r="27" spans="1:7" ht="27" customHeight="1" hidden="1">
      <c r="A27" s="231" t="s">
        <v>27</v>
      </c>
      <c r="B27" s="232" t="s">
        <v>28</v>
      </c>
      <c r="C27" s="30"/>
      <c r="D27" s="30"/>
      <c r="E27" s="30">
        <v>0</v>
      </c>
      <c r="F27" s="173"/>
      <c r="G27" s="173"/>
    </row>
    <row r="28" spans="1:7" ht="95.25" customHeight="1">
      <c r="A28" s="72" t="s">
        <v>579</v>
      </c>
      <c r="B28" s="93" t="s">
        <v>580</v>
      </c>
      <c r="C28" s="173">
        <v>48482.8</v>
      </c>
      <c r="D28" s="173">
        <v>48482.8</v>
      </c>
      <c r="E28" s="173">
        <v>0</v>
      </c>
      <c r="F28" s="173">
        <v>49452.7</v>
      </c>
      <c r="G28" s="173">
        <v>51393.7</v>
      </c>
    </row>
    <row r="29" spans="1:7" ht="33" customHeight="1" hidden="1">
      <c r="A29" s="72" t="s">
        <v>707</v>
      </c>
      <c r="B29" s="232" t="s">
        <v>708</v>
      </c>
      <c r="C29" s="173"/>
      <c r="D29" s="173"/>
      <c r="E29" s="173">
        <v>0</v>
      </c>
      <c r="F29" s="173"/>
      <c r="G29" s="173"/>
    </row>
    <row r="30" spans="1:7" ht="81" customHeight="1">
      <c r="A30" s="72" t="s">
        <v>581</v>
      </c>
      <c r="B30" s="232" t="s">
        <v>582</v>
      </c>
      <c r="C30" s="173">
        <v>582.3</v>
      </c>
      <c r="D30" s="173">
        <v>582.3</v>
      </c>
      <c r="E30" s="173">
        <v>0</v>
      </c>
      <c r="F30" s="173">
        <v>581.1</v>
      </c>
      <c r="G30" s="173">
        <v>563.9</v>
      </c>
    </row>
    <row r="31" spans="1:7" ht="31.5" customHeight="1">
      <c r="A31" s="28" t="s">
        <v>583</v>
      </c>
      <c r="B31" s="29" t="s">
        <v>584</v>
      </c>
      <c r="C31" s="30">
        <v>9628</v>
      </c>
      <c r="D31" s="30">
        <v>9628</v>
      </c>
      <c r="E31" s="30">
        <v>0</v>
      </c>
      <c r="F31" s="30">
        <v>9370.4</v>
      </c>
      <c r="G31" s="30">
        <v>9685.9</v>
      </c>
    </row>
    <row r="32" spans="1:7" ht="20.25" customHeight="1">
      <c r="A32" s="72" t="s">
        <v>585</v>
      </c>
      <c r="B32" s="187" t="s">
        <v>586</v>
      </c>
      <c r="C32" s="173">
        <v>9628</v>
      </c>
      <c r="D32" s="173">
        <v>9628</v>
      </c>
      <c r="E32" s="173">
        <v>0</v>
      </c>
      <c r="F32" s="173">
        <v>9370.4</v>
      </c>
      <c r="G32" s="173">
        <v>9685.9</v>
      </c>
    </row>
    <row r="33" spans="1:7" ht="30" customHeight="1" hidden="1">
      <c r="A33" s="28" t="s">
        <v>587</v>
      </c>
      <c r="B33" s="29" t="s">
        <v>588</v>
      </c>
      <c r="C33" s="30">
        <v>0</v>
      </c>
      <c r="D33" s="30">
        <v>0</v>
      </c>
      <c r="E33" s="30">
        <v>0</v>
      </c>
      <c r="F33" s="173">
        <v>0</v>
      </c>
      <c r="G33" s="173">
        <v>0</v>
      </c>
    </row>
    <row r="34" spans="1:7" ht="14.25" customHeight="1" hidden="1">
      <c r="A34" s="72" t="s">
        <v>5</v>
      </c>
      <c r="B34" s="187" t="s">
        <v>6</v>
      </c>
      <c r="C34" s="173"/>
      <c r="D34" s="173"/>
      <c r="E34" s="30">
        <v>0</v>
      </c>
      <c r="F34" s="173"/>
      <c r="G34" s="173"/>
    </row>
    <row r="35" spans="1:7" ht="30.75" customHeight="1" hidden="1">
      <c r="A35" s="72" t="s">
        <v>7</v>
      </c>
      <c r="B35" s="187" t="s">
        <v>8</v>
      </c>
      <c r="C35" s="173">
        <v>0</v>
      </c>
      <c r="D35" s="173"/>
      <c r="E35" s="173">
        <v>0</v>
      </c>
      <c r="F35" s="173"/>
      <c r="G35" s="173"/>
    </row>
    <row r="36" spans="1:7" ht="30.75" customHeight="1">
      <c r="A36" s="28" t="s">
        <v>589</v>
      </c>
      <c r="B36" s="29" t="s">
        <v>590</v>
      </c>
      <c r="C36" s="30">
        <v>14650</v>
      </c>
      <c r="D36" s="30">
        <v>14650</v>
      </c>
      <c r="E36" s="30">
        <v>0</v>
      </c>
      <c r="F36" s="30">
        <v>14850</v>
      </c>
      <c r="G36" s="30">
        <v>14400</v>
      </c>
    </row>
    <row r="37" spans="1:7" ht="86.25" customHeight="1" hidden="1">
      <c r="A37" s="72" t="s">
        <v>591</v>
      </c>
      <c r="B37" s="74" t="s">
        <v>592</v>
      </c>
      <c r="C37" s="173"/>
      <c r="D37" s="173"/>
      <c r="E37" s="173">
        <v>0</v>
      </c>
      <c r="F37" s="173"/>
      <c r="G37" s="173"/>
    </row>
    <row r="38" spans="1:7" ht="39.75" customHeight="1">
      <c r="A38" s="72" t="s">
        <v>593</v>
      </c>
      <c r="B38" s="74" t="s">
        <v>594</v>
      </c>
      <c r="C38" s="173">
        <v>12500</v>
      </c>
      <c r="D38" s="173">
        <v>12500</v>
      </c>
      <c r="E38" s="173">
        <v>0</v>
      </c>
      <c r="F38" s="173">
        <v>12500</v>
      </c>
      <c r="G38" s="173">
        <v>11500</v>
      </c>
    </row>
    <row r="39" spans="1:7" ht="15" hidden="1">
      <c r="A39" s="28" t="s">
        <v>595</v>
      </c>
      <c r="B39" s="29" t="s">
        <v>596</v>
      </c>
      <c r="C39" s="173"/>
      <c r="D39" s="173"/>
      <c r="E39" s="173">
        <v>0</v>
      </c>
      <c r="F39" s="173"/>
      <c r="G39" s="173"/>
    </row>
    <row r="40" spans="1:7" ht="30.75" customHeight="1" hidden="1">
      <c r="A40" s="72" t="s">
        <v>597</v>
      </c>
      <c r="B40" s="187" t="s">
        <v>598</v>
      </c>
      <c r="C40" s="173"/>
      <c r="D40" s="173"/>
      <c r="E40" s="173">
        <v>0</v>
      </c>
      <c r="F40" s="173"/>
      <c r="G40" s="173"/>
    </row>
    <row r="41" spans="1:7" ht="75" customHeight="1">
      <c r="A41" s="72" t="s">
        <v>599</v>
      </c>
      <c r="B41" s="187" t="s">
        <v>600</v>
      </c>
      <c r="C41" s="173">
        <v>2150</v>
      </c>
      <c r="D41" s="173">
        <v>2150</v>
      </c>
      <c r="E41" s="173">
        <v>0</v>
      </c>
      <c r="F41" s="173">
        <v>2350</v>
      </c>
      <c r="G41" s="173">
        <v>2900</v>
      </c>
    </row>
    <row r="42" spans="1:7" ht="15" customHeight="1">
      <c r="A42" s="28" t="s">
        <v>601</v>
      </c>
      <c r="B42" s="29" t="s">
        <v>602</v>
      </c>
      <c r="C42" s="30">
        <v>9100</v>
      </c>
      <c r="D42" s="30">
        <v>9100</v>
      </c>
      <c r="E42" s="30">
        <v>0</v>
      </c>
      <c r="F42" s="30">
        <v>9200</v>
      </c>
      <c r="G42" s="30">
        <v>9300</v>
      </c>
    </row>
    <row r="43" spans="1:7" ht="20.25" customHeight="1">
      <c r="A43" s="28" t="s">
        <v>603</v>
      </c>
      <c r="B43" s="29" t="s">
        <v>604</v>
      </c>
      <c r="C43" s="30">
        <v>1116.9</v>
      </c>
      <c r="D43" s="30">
        <v>1116.9</v>
      </c>
      <c r="E43" s="30">
        <v>0</v>
      </c>
      <c r="F43" s="30">
        <v>566.1</v>
      </c>
      <c r="G43" s="30">
        <v>566.1</v>
      </c>
    </row>
    <row r="44" spans="1:7" ht="17.25" customHeight="1">
      <c r="A44" s="72" t="s">
        <v>605</v>
      </c>
      <c r="B44" s="187" t="s">
        <v>9</v>
      </c>
      <c r="C44" s="173">
        <v>1116.9</v>
      </c>
      <c r="D44" s="173">
        <v>1116.9</v>
      </c>
      <c r="E44" s="173">
        <v>0</v>
      </c>
      <c r="F44" s="173">
        <v>566.1</v>
      </c>
      <c r="G44" s="173">
        <v>566.1</v>
      </c>
    </row>
    <row r="45" spans="1:7" ht="18" customHeight="1">
      <c r="A45" s="28" t="s">
        <v>606</v>
      </c>
      <c r="B45" s="29" t="s">
        <v>607</v>
      </c>
      <c r="C45" s="30">
        <v>1451325.7000000002</v>
      </c>
      <c r="D45" s="30">
        <v>1743223.2000000004</v>
      </c>
      <c r="E45" s="30">
        <v>291897.50000000023</v>
      </c>
      <c r="F45" s="30">
        <v>1767016.4000000001</v>
      </c>
      <c r="G45" s="30">
        <v>2064458</v>
      </c>
    </row>
    <row r="46" spans="1:7" ht="18" customHeight="1">
      <c r="A46" s="28"/>
      <c r="B46" s="29" t="s">
        <v>608</v>
      </c>
      <c r="C46" s="30">
        <v>2227088.1</v>
      </c>
      <c r="D46" s="30">
        <v>2518985.6000000006</v>
      </c>
      <c r="E46" s="30">
        <v>291897.50000000047</v>
      </c>
      <c r="F46" s="30">
        <v>2583478.1</v>
      </c>
      <c r="G46" s="30">
        <v>2927843.3</v>
      </c>
    </row>
  </sheetData>
  <sheetProtection/>
  <mergeCells count="4">
    <mergeCell ref="A9:F9"/>
    <mergeCell ref="B12:B14"/>
    <mergeCell ref="A13:A14"/>
    <mergeCell ref="C12:G13"/>
  </mergeCells>
  <printOptions/>
  <pageMargins left="0.7086614173228347" right="0.11811023622047245" top="0.7480314960629921" bottom="0.35433070866141736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pane xSplit="3" ySplit="12" topLeftCell="D82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1" sqref="A1:G91"/>
    </sheetView>
  </sheetViews>
  <sheetFormatPr defaultColWidth="97.8515625" defaultRowHeight="15"/>
  <cols>
    <col min="1" max="1" width="24.421875" style="191" customWidth="1"/>
    <col min="2" max="2" width="47.421875" style="217" customWidth="1"/>
    <col min="3" max="3" width="13.00390625" style="193" hidden="1" customWidth="1"/>
    <col min="4" max="4" width="12.421875" style="220" customWidth="1"/>
    <col min="5" max="5" width="12.00390625" style="193" hidden="1" customWidth="1"/>
    <col min="6" max="6" width="12.421875" style="191" customWidth="1"/>
    <col min="7" max="7" width="13.57421875" style="191" customWidth="1"/>
    <col min="8" max="207" width="10.00390625" style="191" customWidth="1"/>
    <col min="208" max="208" width="25.421875" style="191" customWidth="1"/>
    <col min="209" max="16384" width="97.8515625" style="191" customWidth="1"/>
  </cols>
  <sheetData>
    <row r="1" spans="2:7" s="188" customFormat="1" ht="15">
      <c r="B1" s="189"/>
      <c r="C1" s="19"/>
      <c r="D1" s="26"/>
      <c r="E1" s="25"/>
      <c r="F1" s="26"/>
      <c r="G1" s="25" t="s">
        <v>0</v>
      </c>
    </row>
    <row r="2" spans="2:7" s="188" customFormat="1" ht="15">
      <c r="B2" s="189"/>
      <c r="C2" s="20"/>
      <c r="D2" s="26"/>
      <c r="E2" s="25"/>
      <c r="F2" s="26"/>
      <c r="G2" s="25" t="s">
        <v>1</v>
      </c>
    </row>
    <row r="3" spans="2:7" s="188" customFormat="1" ht="15">
      <c r="B3" s="189"/>
      <c r="C3" s="20"/>
      <c r="D3" s="26"/>
      <c r="E3" s="25"/>
      <c r="F3" s="26"/>
      <c r="G3" s="25" t="s">
        <v>2</v>
      </c>
    </row>
    <row r="4" spans="2:7" s="188" customFormat="1" ht="15">
      <c r="B4" s="189"/>
      <c r="C4" s="20"/>
      <c r="D4" s="26"/>
      <c r="E4" s="25"/>
      <c r="F4" s="26"/>
      <c r="G4" s="25" t="s">
        <v>1218</v>
      </c>
    </row>
    <row r="5" spans="2:7" s="188" customFormat="1" ht="15">
      <c r="B5" s="189"/>
      <c r="C5" s="20"/>
      <c r="D5" s="165"/>
      <c r="E5" s="25"/>
      <c r="F5" s="165"/>
      <c r="G5" s="25" t="s">
        <v>790</v>
      </c>
    </row>
    <row r="6" spans="2:5" s="188" customFormat="1" ht="15">
      <c r="B6" s="189"/>
      <c r="C6" s="190"/>
      <c r="D6" s="218"/>
      <c r="E6" s="190"/>
    </row>
    <row r="7" spans="2:5" s="188" customFormat="1" ht="15">
      <c r="B7" s="189"/>
      <c r="C7" s="190"/>
      <c r="D7" s="218"/>
      <c r="E7" s="190"/>
    </row>
    <row r="8" spans="1:5" ht="42" customHeight="1">
      <c r="A8" s="446" t="s">
        <v>880</v>
      </c>
      <c r="B8" s="446"/>
      <c r="C8" s="447"/>
      <c r="D8" s="447"/>
      <c r="E8" s="447"/>
    </row>
    <row r="9" spans="1:5" ht="14.25" customHeight="1">
      <c r="A9" s="169"/>
      <c r="B9" s="169"/>
      <c r="C9" s="192"/>
      <c r="D9" s="219"/>
      <c r="E9" s="192"/>
    </row>
    <row r="10" spans="1:2" ht="14.25" customHeight="1">
      <c r="A10" s="193"/>
      <c r="B10" s="194"/>
    </row>
    <row r="11" spans="1:7" s="195" customFormat="1" ht="28.5" customHeight="1">
      <c r="A11" s="448" t="s">
        <v>609</v>
      </c>
      <c r="B11" s="449" t="s">
        <v>554</v>
      </c>
      <c r="C11" s="64"/>
      <c r="D11" s="454" t="s">
        <v>861</v>
      </c>
      <c r="E11" s="454"/>
      <c r="F11" s="454"/>
      <c r="G11" s="455"/>
    </row>
    <row r="12" spans="1:7" s="195" customFormat="1" ht="50.25" customHeight="1">
      <c r="A12" s="448"/>
      <c r="B12" s="449"/>
      <c r="C12" s="63" t="s">
        <v>881</v>
      </c>
      <c r="D12" s="63" t="s">
        <v>879</v>
      </c>
      <c r="E12" s="63" t="s">
        <v>810</v>
      </c>
      <c r="F12" s="197" t="s">
        <v>743</v>
      </c>
      <c r="G12" s="197" t="s">
        <v>878</v>
      </c>
    </row>
    <row r="13" spans="1:7" ht="24" customHeight="1">
      <c r="A13" s="28" t="s">
        <v>606</v>
      </c>
      <c r="B13" s="29" t="s">
        <v>607</v>
      </c>
      <c r="C13" s="23">
        <v>1451325.7000000002</v>
      </c>
      <c r="D13" s="23">
        <v>1743223.2000000004</v>
      </c>
      <c r="E13" s="196">
        <v>291897.50000000023</v>
      </c>
      <c r="F13" s="23">
        <v>1767016.4000000001</v>
      </c>
      <c r="G13" s="23">
        <v>2064458</v>
      </c>
    </row>
    <row r="14" spans="1:7" ht="51.75" customHeight="1">
      <c r="A14" s="197" t="s">
        <v>1148</v>
      </c>
      <c r="B14" s="198" t="s">
        <v>610</v>
      </c>
      <c r="C14" s="196">
        <v>1451325.7000000002</v>
      </c>
      <c r="D14" s="196">
        <v>1743223.2000000004</v>
      </c>
      <c r="E14" s="196">
        <v>291897.50000000023</v>
      </c>
      <c r="F14" s="196">
        <v>1767016.4000000001</v>
      </c>
      <c r="G14" s="196">
        <v>2064458</v>
      </c>
    </row>
    <row r="15" spans="1:7" ht="48.75" customHeight="1">
      <c r="A15" s="28" t="s">
        <v>1149</v>
      </c>
      <c r="B15" s="29" t="s">
        <v>611</v>
      </c>
      <c r="C15" s="196">
        <v>84233.3</v>
      </c>
      <c r="D15" s="196">
        <v>84233.3</v>
      </c>
      <c r="E15" s="196">
        <v>0</v>
      </c>
      <c r="F15" s="196">
        <v>70972.1</v>
      </c>
      <c r="G15" s="196">
        <v>67219</v>
      </c>
    </row>
    <row r="16" spans="1:7" ht="51" customHeight="1">
      <c r="A16" s="197" t="s">
        <v>1150</v>
      </c>
      <c r="B16" s="198" t="s">
        <v>10</v>
      </c>
      <c r="C16" s="196">
        <v>84233.3</v>
      </c>
      <c r="D16" s="196">
        <v>84233.3</v>
      </c>
      <c r="E16" s="196">
        <v>0</v>
      </c>
      <c r="F16" s="196">
        <v>70972.1</v>
      </c>
      <c r="G16" s="196">
        <v>67219</v>
      </c>
    </row>
    <row r="17" spans="1:7" ht="49.5" customHeight="1">
      <c r="A17" s="197" t="s">
        <v>1136</v>
      </c>
      <c r="B17" s="198" t="s">
        <v>11</v>
      </c>
      <c r="C17" s="196"/>
      <c r="D17" s="196"/>
      <c r="E17" s="196">
        <v>0</v>
      </c>
      <c r="F17" s="221"/>
      <c r="G17" s="221"/>
    </row>
    <row r="18" spans="1:7" ht="48" customHeight="1">
      <c r="A18" s="197" t="s">
        <v>1161</v>
      </c>
      <c r="B18" s="198" t="s">
        <v>612</v>
      </c>
      <c r="C18" s="196">
        <v>0</v>
      </c>
      <c r="D18" s="196">
        <v>198625.80000000002</v>
      </c>
      <c r="E18" s="196">
        <v>198625.80000000002</v>
      </c>
      <c r="F18" s="196">
        <v>299343.5</v>
      </c>
      <c r="G18" s="196">
        <v>560232.9</v>
      </c>
    </row>
    <row r="19" spans="1:7" ht="54.75" customHeight="1">
      <c r="A19" s="199" t="s">
        <v>1162</v>
      </c>
      <c r="B19" s="200" t="s">
        <v>25</v>
      </c>
      <c r="C19" s="201"/>
      <c r="D19" s="201">
        <v>150000</v>
      </c>
      <c r="E19" s="201">
        <v>150000</v>
      </c>
      <c r="F19" s="221">
        <v>260000</v>
      </c>
      <c r="G19" s="221">
        <v>522600</v>
      </c>
    </row>
    <row r="20" spans="1:7" ht="96" customHeight="1">
      <c r="A20" s="199" t="s">
        <v>1163</v>
      </c>
      <c r="B20" s="202" t="s">
        <v>613</v>
      </c>
      <c r="C20" s="201"/>
      <c r="D20" s="201">
        <v>22.5</v>
      </c>
      <c r="E20" s="201">
        <v>22.5</v>
      </c>
      <c r="F20" s="201">
        <v>22.5</v>
      </c>
      <c r="G20" s="201">
        <v>22.5</v>
      </c>
    </row>
    <row r="21" spans="1:7" ht="62.25" customHeight="1">
      <c r="A21" s="203" t="s">
        <v>1146</v>
      </c>
      <c r="B21" s="202" t="s">
        <v>870</v>
      </c>
      <c r="C21" s="201"/>
      <c r="D21" s="201"/>
      <c r="E21" s="201">
        <v>0</v>
      </c>
      <c r="F21" s="201"/>
      <c r="G21" s="201"/>
    </row>
    <row r="22" spans="1:7" ht="61.5" customHeight="1">
      <c r="A22" s="203" t="s">
        <v>1164</v>
      </c>
      <c r="B22" s="202" t="s">
        <v>1147</v>
      </c>
      <c r="C22" s="201"/>
      <c r="D22" s="201">
        <v>2115.7</v>
      </c>
      <c r="E22" s="201">
        <v>2115.7</v>
      </c>
      <c r="F22" s="201"/>
      <c r="G22" s="201"/>
    </row>
    <row r="23" spans="1:7" ht="42" customHeight="1">
      <c r="A23" s="199" t="s">
        <v>1165</v>
      </c>
      <c r="B23" s="204" t="s">
        <v>712</v>
      </c>
      <c r="C23" s="201"/>
      <c r="D23" s="201">
        <v>3913.6000000000004</v>
      </c>
      <c r="E23" s="201">
        <v>3913.6000000000004</v>
      </c>
      <c r="F23" s="201">
        <v>1411.9</v>
      </c>
      <c r="G23" s="201">
        <v>1411.9</v>
      </c>
    </row>
    <row r="24" spans="1:7" ht="33" customHeight="1">
      <c r="A24" s="450" t="s">
        <v>1137</v>
      </c>
      <c r="B24" s="200" t="s">
        <v>12</v>
      </c>
      <c r="C24" s="201">
        <v>0</v>
      </c>
      <c r="D24" s="201">
        <v>42573.99999999999</v>
      </c>
      <c r="E24" s="201">
        <v>42573.99999999999</v>
      </c>
      <c r="F24" s="201">
        <v>37909.1</v>
      </c>
      <c r="G24" s="201">
        <v>36198.49999999999</v>
      </c>
    </row>
    <row r="25" spans="1:7" ht="33.75" customHeight="1">
      <c r="A25" s="451"/>
      <c r="B25" s="200" t="s">
        <v>614</v>
      </c>
      <c r="C25" s="201"/>
      <c r="D25" s="201">
        <v>16.2</v>
      </c>
      <c r="E25" s="201">
        <v>16.2</v>
      </c>
      <c r="F25" s="201">
        <v>16.2</v>
      </c>
      <c r="G25" s="201">
        <v>16.2</v>
      </c>
    </row>
    <row r="26" spans="1:7" ht="93.75" customHeight="1">
      <c r="A26" s="451"/>
      <c r="B26" s="200" t="s">
        <v>615</v>
      </c>
      <c r="C26" s="201"/>
      <c r="D26" s="201"/>
      <c r="E26" s="201">
        <v>0</v>
      </c>
      <c r="F26" s="201"/>
      <c r="G26" s="201"/>
    </row>
    <row r="27" spans="1:7" ht="46.5" customHeight="1">
      <c r="A27" s="451"/>
      <c r="B27" s="200" t="s">
        <v>616</v>
      </c>
      <c r="C27" s="199"/>
      <c r="D27" s="201"/>
      <c r="E27" s="201">
        <v>0</v>
      </c>
      <c r="F27" s="201"/>
      <c r="G27" s="201"/>
    </row>
    <row r="28" spans="1:7" ht="36" customHeight="1">
      <c r="A28" s="451"/>
      <c r="B28" s="200" t="s">
        <v>617</v>
      </c>
      <c r="C28" s="201"/>
      <c r="D28" s="201">
        <v>109</v>
      </c>
      <c r="E28" s="201">
        <v>109</v>
      </c>
      <c r="F28" s="201">
        <v>109</v>
      </c>
      <c r="G28" s="201">
        <v>109</v>
      </c>
    </row>
    <row r="29" spans="1:7" ht="31.5" customHeight="1">
      <c r="A29" s="451"/>
      <c r="B29" s="200" t="s">
        <v>618</v>
      </c>
      <c r="C29" s="201"/>
      <c r="D29" s="201">
        <v>2112.5</v>
      </c>
      <c r="E29" s="201">
        <v>2112.5</v>
      </c>
      <c r="F29" s="201">
        <v>1932.5</v>
      </c>
      <c r="G29" s="201">
        <v>2132.5</v>
      </c>
    </row>
    <row r="30" spans="1:7" ht="33.75" customHeight="1">
      <c r="A30" s="451"/>
      <c r="B30" s="200" t="s">
        <v>619</v>
      </c>
      <c r="C30" s="201"/>
      <c r="D30" s="201">
        <v>1898.8</v>
      </c>
      <c r="E30" s="201">
        <v>1898.8</v>
      </c>
      <c r="F30" s="201">
        <v>1898.8</v>
      </c>
      <c r="G30" s="201">
        <v>1898.8</v>
      </c>
    </row>
    <row r="31" spans="1:7" ht="35.25" customHeight="1">
      <c r="A31" s="451"/>
      <c r="B31" s="200" t="s">
        <v>620</v>
      </c>
      <c r="C31" s="201"/>
      <c r="D31" s="201">
        <v>26064.2</v>
      </c>
      <c r="E31" s="201">
        <v>26064.2</v>
      </c>
      <c r="F31" s="201">
        <v>22914.2</v>
      </c>
      <c r="G31" s="201">
        <v>20934.2</v>
      </c>
    </row>
    <row r="32" spans="1:7" ht="30" customHeight="1">
      <c r="A32" s="451"/>
      <c r="B32" s="200" t="s">
        <v>621</v>
      </c>
      <c r="C32" s="201"/>
      <c r="D32" s="201">
        <v>450</v>
      </c>
      <c r="E32" s="201">
        <v>450</v>
      </c>
      <c r="F32" s="201">
        <v>450</v>
      </c>
      <c r="G32" s="201">
        <v>450</v>
      </c>
    </row>
    <row r="33" spans="1:7" ht="30" customHeight="1">
      <c r="A33" s="451"/>
      <c r="B33" s="204" t="s">
        <v>1166</v>
      </c>
      <c r="C33" s="201"/>
      <c r="D33" s="201">
        <v>774</v>
      </c>
      <c r="E33" s="201">
        <v>774</v>
      </c>
      <c r="F33" s="201">
        <v>774</v>
      </c>
      <c r="G33" s="201">
        <v>774</v>
      </c>
    </row>
    <row r="34" spans="1:7" ht="36" customHeight="1">
      <c r="A34" s="451"/>
      <c r="B34" s="200" t="s">
        <v>622</v>
      </c>
      <c r="C34" s="201"/>
      <c r="D34" s="201"/>
      <c r="E34" s="201">
        <v>0</v>
      </c>
      <c r="F34" s="201"/>
      <c r="G34" s="201"/>
    </row>
    <row r="35" spans="1:7" ht="47.25" customHeight="1">
      <c r="A35" s="451"/>
      <c r="B35" s="200" t="s">
        <v>623</v>
      </c>
      <c r="C35" s="201"/>
      <c r="D35" s="201"/>
      <c r="E35" s="201">
        <v>0</v>
      </c>
      <c r="F35" s="201"/>
      <c r="G35" s="201"/>
    </row>
    <row r="36" spans="1:7" ht="83.25" customHeight="1">
      <c r="A36" s="451"/>
      <c r="B36" s="200" t="s">
        <v>624</v>
      </c>
      <c r="C36" s="201"/>
      <c r="D36" s="201">
        <v>191.3</v>
      </c>
      <c r="E36" s="201">
        <v>191.3</v>
      </c>
      <c r="F36" s="201">
        <v>195.3</v>
      </c>
      <c r="G36" s="201">
        <v>195.3</v>
      </c>
    </row>
    <row r="37" spans="1:7" ht="45.75" customHeight="1">
      <c r="A37" s="451"/>
      <c r="B37" s="200" t="s">
        <v>789</v>
      </c>
      <c r="C37" s="205"/>
      <c r="D37" s="201">
        <v>6804.5</v>
      </c>
      <c r="E37" s="201">
        <v>6804.5</v>
      </c>
      <c r="F37" s="201">
        <v>6804.5</v>
      </c>
      <c r="G37" s="201">
        <v>6804.5</v>
      </c>
    </row>
    <row r="38" spans="1:7" ht="49.5" customHeight="1">
      <c r="A38" s="451"/>
      <c r="B38" s="200" t="s">
        <v>625</v>
      </c>
      <c r="C38" s="199"/>
      <c r="D38" s="201"/>
      <c r="E38" s="201">
        <v>0</v>
      </c>
      <c r="F38" s="221"/>
      <c r="G38" s="221"/>
    </row>
    <row r="39" spans="1:7" ht="25.5" customHeight="1">
      <c r="A39" s="451"/>
      <c r="B39" s="200" t="s">
        <v>626</v>
      </c>
      <c r="C39" s="201"/>
      <c r="D39" s="201"/>
      <c r="E39" s="201">
        <v>0</v>
      </c>
      <c r="F39" s="221"/>
      <c r="G39" s="221"/>
    </row>
    <row r="40" spans="1:7" ht="81.75" customHeight="1">
      <c r="A40" s="451"/>
      <c r="B40" s="200" t="s">
        <v>627</v>
      </c>
      <c r="C40" s="199"/>
      <c r="D40" s="201"/>
      <c r="E40" s="201">
        <v>0</v>
      </c>
      <c r="F40" s="221"/>
      <c r="G40" s="221"/>
    </row>
    <row r="41" spans="1:7" ht="51" customHeight="1">
      <c r="A41" s="451"/>
      <c r="B41" s="200" t="s">
        <v>628</v>
      </c>
      <c r="C41" s="201"/>
      <c r="D41" s="201">
        <v>944.7</v>
      </c>
      <c r="E41" s="201">
        <v>944.7</v>
      </c>
      <c r="F41" s="201">
        <v>944.7</v>
      </c>
      <c r="G41" s="201">
        <v>944.7</v>
      </c>
    </row>
    <row r="42" spans="1:7" ht="55.5" customHeight="1">
      <c r="A42" s="451"/>
      <c r="B42" s="200" t="s">
        <v>629</v>
      </c>
      <c r="C42" s="199"/>
      <c r="D42" s="201"/>
      <c r="E42" s="201">
        <v>0</v>
      </c>
      <c r="F42" s="221"/>
      <c r="G42" s="221"/>
    </row>
    <row r="43" spans="1:7" ht="78" customHeight="1">
      <c r="A43" s="451"/>
      <c r="B43" s="200" t="s">
        <v>630</v>
      </c>
      <c r="C43" s="199"/>
      <c r="D43" s="201"/>
      <c r="E43" s="201">
        <v>0</v>
      </c>
      <c r="F43" s="221"/>
      <c r="G43" s="221"/>
    </row>
    <row r="44" spans="1:7" ht="39.75" customHeight="1">
      <c r="A44" s="451"/>
      <c r="B44" s="200" t="s">
        <v>631</v>
      </c>
      <c r="C44" s="205"/>
      <c r="D44" s="201"/>
      <c r="E44" s="201">
        <v>0</v>
      </c>
      <c r="F44" s="221"/>
      <c r="G44" s="221"/>
    </row>
    <row r="45" spans="1:7" ht="58.5" customHeight="1">
      <c r="A45" s="451"/>
      <c r="B45" s="200" t="s">
        <v>1169</v>
      </c>
      <c r="C45" s="201"/>
      <c r="D45" s="201">
        <v>1734.7</v>
      </c>
      <c r="E45" s="201">
        <v>1734.7</v>
      </c>
      <c r="F45" s="201">
        <v>1745.8</v>
      </c>
      <c r="G45" s="201">
        <v>1815.2</v>
      </c>
    </row>
    <row r="46" spans="1:7" ht="52.5" customHeight="1">
      <c r="A46" s="451"/>
      <c r="B46" s="200" t="s">
        <v>632</v>
      </c>
      <c r="C46" s="205"/>
      <c r="D46" s="201"/>
      <c r="E46" s="201">
        <v>0</v>
      </c>
      <c r="F46" s="221"/>
      <c r="G46" s="221"/>
    </row>
    <row r="47" spans="1:7" ht="49.5" customHeight="1">
      <c r="A47" s="451"/>
      <c r="B47" s="200" t="s">
        <v>633</v>
      </c>
      <c r="C47" s="201"/>
      <c r="D47" s="201">
        <v>124.1</v>
      </c>
      <c r="E47" s="201">
        <v>124.1</v>
      </c>
      <c r="F47" s="201">
        <v>124.1</v>
      </c>
      <c r="G47" s="201">
        <v>124.1</v>
      </c>
    </row>
    <row r="48" spans="1:7" ht="50.25" customHeight="1">
      <c r="A48" s="451"/>
      <c r="B48" s="200" t="s">
        <v>634</v>
      </c>
      <c r="C48" s="205"/>
      <c r="D48" s="201"/>
      <c r="E48" s="201">
        <v>0</v>
      </c>
      <c r="F48" s="196"/>
      <c r="G48" s="196"/>
    </row>
    <row r="49" spans="1:7" ht="82.5" customHeight="1">
      <c r="A49" s="451"/>
      <c r="B49" s="200" t="s">
        <v>1174</v>
      </c>
      <c r="C49" s="201"/>
      <c r="D49" s="201">
        <v>1350</v>
      </c>
      <c r="E49" s="201">
        <v>1350</v>
      </c>
      <c r="F49" s="201"/>
      <c r="G49" s="201"/>
    </row>
    <row r="50" spans="1:7" ht="45" customHeight="1">
      <c r="A50" s="197" t="s">
        <v>1151</v>
      </c>
      <c r="B50" s="198" t="s">
        <v>635</v>
      </c>
      <c r="C50" s="196">
        <v>1304455.1</v>
      </c>
      <c r="D50" s="196">
        <v>1311921.4000000004</v>
      </c>
      <c r="E50" s="196">
        <v>7466.300000000279</v>
      </c>
      <c r="F50" s="196">
        <v>1309863.6</v>
      </c>
      <c r="G50" s="196">
        <v>1311241.7000000002</v>
      </c>
    </row>
    <row r="51" spans="1:7" ht="33" customHeight="1">
      <c r="A51" s="441" t="s">
        <v>1152</v>
      </c>
      <c r="B51" s="200" t="s">
        <v>636</v>
      </c>
      <c r="C51" s="201">
        <v>1212522.3000000003</v>
      </c>
      <c r="D51" s="201">
        <v>1213049.0000000002</v>
      </c>
      <c r="E51" s="201">
        <v>526.6999999999534</v>
      </c>
      <c r="F51" s="201">
        <v>1216174.8000000003</v>
      </c>
      <c r="G51" s="201">
        <v>1219952.7000000002</v>
      </c>
    </row>
    <row r="52" spans="1:7" ht="153.75" customHeight="1">
      <c r="A52" s="442"/>
      <c r="B52" s="207" t="s">
        <v>748</v>
      </c>
      <c r="C52" s="201">
        <v>477918.7</v>
      </c>
      <c r="D52" s="201">
        <v>477918.7</v>
      </c>
      <c r="E52" s="201">
        <v>0</v>
      </c>
      <c r="F52" s="201">
        <v>477918.7</v>
      </c>
      <c r="G52" s="201">
        <v>477918.7</v>
      </c>
    </row>
    <row r="53" spans="1:7" ht="78" customHeight="1">
      <c r="A53" s="442"/>
      <c r="B53" s="200" t="s">
        <v>637</v>
      </c>
      <c r="C53" s="201">
        <v>23758.6</v>
      </c>
      <c r="D53" s="201">
        <v>23758.6</v>
      </c>
      <c r="E53" s="201">
        <v>0</v>
      </c>
      <c r="F53" s="201">
        <v>23758.6</v>
      </c>
      <c r="G53" s="201">
        <v>23758.6</v>
      </c>
    </row>
    <row r="54" spans="1:7" ht="35.25" customHeight="1">
      <c r="A54" s="442"/>
      <c r="B54" s="200" t="s">
        <v>749</v>
      </c>
      <c r="C54" s="201">
        <v>6536.1</v>
      </c>
      <c r="D54" s="201">
        <v>6536.1</v>
      </c>
      <c r="E54" s="201">
        <v>0</v>
      </c>
      <c r="F54" s="201">
        <v>6536.1</v>
      </c>
      <c r="G54" s="201">
        <v>6536.1</v>
      </c>
    </row>
    <row r="55" spans="1:7" ht="153.75" customHeight="1">
      <c r="A55" s="442"/>
      <c r="B55" s="204" t="s">
        <v>638</v>
      </c>
      <c r="C55" s="201">
        <v>42065.4</v>
      </c>
      <c r="D55" s="201">
        <v>42065.4</v>
      </c>
      <c r="E55" s="201">
        <v>0</v>
      </c>
      <c r="F55" s="201">
        <v>42065.4</v>
      </c>
      <c r="G55" s="201">
        <v>42065.4</v>
      </c>
    </row>
    <row r="56" spans="1:7" ht="51.75" customHeight="1">
      <c r="A56" s="442"/>
      <c r="B56" s="200" t="s">
        <v>750</v>
      </c>
      <c r="C56" s="201">
        <v>1689.9</v>
      </c>
      <c r="D56" s="201">
        <v>1689.9</v>
      </c>
      <c r="E56" s="201">
        <v>0</v>
      </c>
      <c r="F56" s="201">
        <v>1689.9</v>
      </c>
      <c r="G56" s="201">
        <v>1689.9</v>
      </c>
    </row>
    <row r="57" spans="1:7" ht="143.25" customHeight="1">
      <c r="A57" s="442"/>
      <c r="B57" s="207" t="s">
        <v>751</v>
      </c>
      <c r="C57" s="201">
        <v>1102.5</v>
      </c>
      <c r="D57" s="201">
        <v>1102.5</v>
      </c>
      <c r="E57" s="201">
        <v>0</v>
      </c>
      <c r="F57" s="201">
        <v>1102.5</v>
      </c>
      <c r="G57" s="201">
        <v>1102.5</v>
      </c>
    </row>
    <row r="58" spans="1:7" ht="144" customHeight="1">
      <c r="A58" s="442"/>
      <c r="B58" s="210" t="s">
        <v>639</v>
      </c>
      <c r="C58" s="201">
        <v>100</v>
      </c>
      <c r="D58" s="201">
        <v>100</v>
      </c>
      <c r="E58" s="201">
        <v>0</v>
      </c>
      <c r="F58" s="201">
        <v>100</v>
      </c>
      <c r="G58" s="201">
        <v>100</v>
      </c>
    </row>
    <row r="59" spans="1:7" ht="75.75" customHeight="1">
      <c r="A59" s="442"/>
      <c r="B59" s="200" t="s">
        <v>752</v>
      </c>
      <c r="C59" s="201">
        <v>91.5</v>
      </c>
      <c r="D59" s="201">
        <v>91.5</v>
      </c>
      <c r="E59" s="201">
        <v>0</v>
      </c>
      <c r="F59" s="201">
        <v>91.5</v>
      </c>
      <c r="G59" s="201">
        <v>91.5</v>
      </c>
    </row>
    <row r="60" spans="1:7" ht="246" customHeight="1">
      <c r="A60" s="442"/>
      <c r="B60" s="222" t="s">
        <v>1028</v>
      </c>
      <c r="C60" s="201">
        <v>1789.8</v>
      </c>
      <c r="D60" s="201">
        <v>1789.8</v>
      </c>
      <c r="E60" s="201">
        <v>0</v>
      </c>
      <c r="F60" s="201">
        <v>1789.8</v>
      </c>
      <c r="G60" s="201">
        <v>1789.8</v>
      </c>
    </row>
    <row r="61" spans="1:7" ht="192.75" customHeight="1">
      <c r="A61" s="442"/>
      <c r="B61" s="207" t="s">
        <v>640</v>
      </c>
      <c r="C61" s="201">
        <v>538711.2</v>
      </c>
      <c r="D61" s="201">
        <v>538711.2</v>
      </c>
      <c r="E61" s="201">
        <v>0</v>
      </c>
      <c r="F61" s="201">
        <v>538711.2</v>
      </c>
      <c r="G61" s="201">
        <v>538711.2</v>
      </c>
    </row>
    <row r="62" spans="1:7" ht="159.75" customHeight="1">
      <c r="A62" s="442"/>
      <c r="B62" s="207" t="s">
        <v>753</v>
      </c>
      <c r="C62" s="201">
        <v>524.1</v>
      </c>
      <c r="D62" s="201">
        <v>524.1</v>
      </c>
      <c r="E62" s="201">
        <v>0</v>
      </c>
      <c r="F62" s="201">
        <v>524.1</v>
      </c>
      <c r="G62" s="201">
        <v>524.1</v>
      </c>
    </row>
    <row r="63" spans="1:7" ht="30.75" customHeight="1">
      <c r="A63" s="442"/>
      <c r="B63" s="200" t="s">
        <v>641</v>
      </c>
      <c r="C63" s="201">
        <v>3530.1000000000004</v>
      </c>
      <c r="D63" s="201">
        <v>3530.1000000000004</v>
      </c>
      <c r="E63" s="201">
        <v>0</v>
      </c>
      <c r="F63" s="201">
        <v>3530.1000000000004</v>
      </c>
      <c r="G63" s="201">
        <v>3530.1</v>
      </c>
    </row>
    <row r="64" spans="1:7" ht="38.25" customHeight="1">
      <c r="A64" s="442"/>
      <c r="B64" s="200" t="s">
        <v>642</v>
      </c>
      <c r="C64" s="201">
        <v>2750.1</v>
      </c>
      <c r="D64" s="201">
        <v>2750.1</v>
      </c>
      <c r="E64" s="201">
        <v>0</v>
      </c>
      <c r="F64" s="201">
        <v>2750.1</v>
      </c>
      <c r="G64" s="201">
        <v>2750.1</v>
      </c>
    </row>
    <row r="65" spans="1:7" ht="20.25" customHeight="1">
      <c r="A65" s="442"/>
      <c r="B65" s="200" t="s">
        <v>643</v>
      </c>
      <c r="C65" s="173">
        <v>746.3</v>
      </c>
      <c r="D65" s="173">
        <v>769</v>
      </c>
      <c r="E65" s="201">
        <v>22.700000000000045</v>
      </c>
      <c r="F65" s="173">
        <v>769</v>
      </c>
      <c r="G65" s="173">
        <v>768.9</v>
      </c>
    </row>
    <row r="66" spans="1:7" ht="18.75" customHeight="1">
      <c r="A66" s="442"/>
      <c r="B66" s="200" t="s">
        <v>644</v>
      </c>
      <c r="C66" s="201">
        <v>353</v>
      </c>
      <c r="D66" s="201">
        <v>353</v>
      </c>
      <c r="E66" s="201">
        <v>0</v>
      </c>
      <c r="F66" s="201">
        <v>353</v>
      </c>
      <c r="G66" s="201">
        <v>353</v>
      </c>
    </row>
    <row r="67" spans="1:7" ht="38.25" customHeight="1">
      <c r="A67" s="442"/>
      <c r="B67" s="200" t="s">
        <v>645</v>
      </c>
      <c r="C67" s="201">
        <v>2932.9</v>
      </c>
      <c r="D67" s="201">
        <v>2932.9</v>
      </c>
      <c r="E67" s="201">
        <v>0</v>
      </c>
      <c r="F67" s="201">
        <v>2932.9</v>
      </c>
      <c r="G67" s="201">
        <v>2932.9</v>
      </c>
    </row>
    <row r="68" spans="1:7" ht="129.75" customHeight="1">
      <c r="A68" s="442"/>
      <c r="B68" s="207" t="s">
        <v>754</v>
      </c>
      <c r="C68" s="201">
        <v>2080</v>
      </c>
      <c r="D68" s="201">
        <v>2584</v>
      </c>
      <c r="E68" s="201">
        <v>504</v>
      </c>
      <c r="F68" s="201">
        <v>2080</v>
      </c>
      <c r="G68" s="201">
        <v>2080</v>
      </c>
    </row>
    <row r="69" spans="1:7" ht="54" customHeight="1">
      <c r="A69" s="442"/>
      <c r="B69" s="206" t="s">
        <v>646</v>
      </c>
      <c r="C69" s="201">
        <v>105235.5</v>
      </c>
      <c r="D69" s="201">
        <v>105235.5</v>
      </c>
      <c r="E69" s="201">
        <v>0</v>
      </c>
      <c r="F69" s="201">
        <v>108865.3</v>
      </c>
      <c r="G69" s="201">
        <v>112643.3</v>
      </c>
    </row>
    <row r="70" spans="1:7" ht="22.5" customHeight="1">
      <c r="A70" s="443"/>
      <c r="B70" s="208" t="s">
        <v>647</v>
      </c>
      <c r="C70" s="201">
        <v>606.6</v>
      </c>
      <c r="D70" s="201">
        <v>606.6</v>
      </c>
      <c r="E70" s="201">
        <v>0</v>
      </c>
      <c r="F70" s="201">
        <v>606.6</v>
      </c>
      <c r="G70" s="201">
        <v>606.6</v>
      </c>
    </row>
    <row r="71" spans="1:7" ht="63.75" customHeight="1">
      <c r="A71" s="438" t="s">
        <v>1138</v>
      </c>
      <c r="B71" s="208" t="s">
        <v>14</v>
      </c>
      <c r="C71" s="201">
        <v>54979.7</v>
      </c>
      <c r="D71" s="201">
        <v>54979.7</v>
      </c>
      <c r="E71" s="201">
        <v>0</v>
      </c>
      <c r="F71" s="201">
        <v>54979.7</v>
      </c>
      <c r="G71" s="201">
        <v>54979.7</v>
      </c>
    </row>
    <row r="72" spans="1:7" ht="40.5" customHeight="1">
      <c r="A72" s="439"/>
      <c r="B72" s="200" t="s">
        <v>648</v>
      </c>
      <c r="C72" s="201">
        <v>17804.6</v>
      </c>
      <c r="D72" s="201">
        <v>17804.6</v>
      </c>
      <c r="E72" s="201">
        <v>0</v>
      </c>
      <c r="F72" s="201">
        <v>17804.6</v>
      </c>
      <c r="G72" s="201">
        <v>17804.6</v>
      </c>
    </row>
    <row r="73" spans="1:7" ht="72" customHeight="1">
      <c r="A73" s="440"/>
      <c r="B73" s="200" t="s">
        <v>649</v>
      </c>
      <c r="C73" s="201">
        <v>37175.1</v>
      </c>
      <c r="D73" s="201">
        <v>37175.1</v>
      </c>
      <c r="E73" s="201">
        <v>0</v>
      </c>
      <c r="F73" s="201">
        <v>37175.1</v>
      </c>
      <c r="G73" s="201">
        <v>37175.1</v>
      </c>
    </row>
    <row r="74" spans="1:7" ht="351" customHeight="1">
      <c r="A74" s="199" t="s">
        <v>1139</v>
      </c>
      <c r="B74" s="222" t="s">
        <v>1027</v>
      </c>
      <c r="C74" s="201">
        <v>28882.9</v>
      </c>
      <c r="D74" s="201">
        <v>28687.6</v>
      </c>
      <c r="E74" s="201">
        <v>-195.3000000000029</v>
      </c>
      <c r="F74" s="201">
        <v>28716.899999999998</v>
      </c>
      <c r="G74" s="201">
        <v>28716.899999999998</v>
      </c>
    </row>
    <row r="75" spans="1:7" ht="87.75" customHeight="1">
      <c r="A75" s="199" t="s">
        <v>1153</v>
      </c>
      <c r="B75" s="222" t="s">
        <v>15</v>
      </c>
      <c r="C75" s="201">
        <v>7.7</v>
      </c>
      <c r="D75" s="201">
        <v>13.4</v>
      </c>
      <c r="E75" s="201">
        <v>5.7</v>
      </c>
      <c r="F75" s="201">
        <v>14</v>
      </c>
      <c r="G75" s="201">
        <v>14.8</v>
      </c>
    </row>
    <row r="76" spans="1:7" ht="142.5" customHeight="1">
      <c r="A76" s="209" t="s">
        <v>1140</v>
      </c>
      <c r="B76" s="210" t="s">
        <v>650</v>
      </c>
      <c r="C76" s="201"/>
      <c r="D76" s="201">
        <v>7736.3</v>
      </c>
      <c r="E76" s="201">
        <v>7736.3</v>
      </c>
      <c r="F76" s="201"/>
      <c r="G76" s="201"/>
    </row>
    <row r="77" spans="1:7" ht="100.5" customHeight="1">
      <c r="A77" s="203" t="s">
        <v>1154</v>
      </c>
      <c r="B77" s="223" t="s">
        <v>1025</v>
      </c>
      <c r="C77" s="201">
        <v>1294.2</v>
      </c>
      <c r="D77" s="201">
        <v>0</v>
      </c>
      <c r="E77" s="201">
        <v>-1294.2</v>
      </c>
      <c r="F77" s="201">
        <v>0</v>
      </c>
      <c r="G77" s="201">
        <v>0</v>
      </c>
    </row>
    <row r="78" spans="1:7" ht="103.5" customHeight="1">
      <c r="A78" s="199" t="s">
        <v>1141</v>
      </c>
      <c r="B78" s="74" t="s">
        <v>1026</v>
      </c>
      <c r="C78" s="201"/>
      <c r="D78" s="201"/>
      <c r="E78" s="201">
        <v>0</v>
      </c>
      <c r="F78" s="201">
        <v>3040.2</v>
      </c>
      <c r="G78" s="201">
        <v>2018</v>
      </c>
    </row>
    <row r="79" spans="1:7" ht="72.75" customHeight="1">
      <c r="A79" s="199" t="s">
        <v>1142</v>
      </c>
      <c r="B79" s="200" t="s">
        <v>16</v>
      </c>
      <c r="C79" s="201">
        <v>864.3</v>
      </c>
      <c r="D79" s="201">
        <v>832.8</v>
      </c>
      <c r="E79" s="201">
        <v>-31.5</v>
      </c>
      <c r="F79" s="201">
        <v>864.8000000000001</v>
      </c>
      <c r="G79" s="201">
        <v>890.6</v>
      </c>
    </row>
    <row r="80" spans="1:7" ht="56.25" customHeight="1">
      <c r="A80" s="199" t="s">
        <v>1143</v>
      </c>
      <c r="B80" s="200" t="s">
        <v>17</v>
      </c>
      <c r="C80" s="201">
        <v>5904</v>
      </c>
      <c r="D80" s="201">
        <v>6622.6</v>
      </c>
      <c r="E80" s="201">
        <v>718.6000000000004</v>
      </c>
      <c r="F80" s="201">
        <v>6073.2</v>
      </c>
      <c r="G80" s="201">
        <v>4669</v>
      </c>
    </row>
    <row r="81" spans="1:7" s="195" customFormat="1" ht="30" customHeight="1">
      <c r="A81" s="28" t="s">
        <v>1155</v>
      </c>
      <c r="B81" s="29" t="s">
        <v>651</v>
      </c>
      <c r="C81" s="196">
        <v>62637.3</v>
      </c>
      <c r="D81" s="196">
        <v>148442.7</v>
      </c>
      <c r="E81" s="201">
        <v>85805.40000000001</v>
      </c>
      <c r="F81" s="196">
        <v>86837.2</v>
      </c>
      <c r="G81" s="196">
        <v>125764.4</v>
      </c>
    </row>
    <row r="82" spans="1:7" s="195" customFormat="1" ht="82.5" customHeight="1">
      <c r="A82" s="211" t="s">
        <v>1144</v>
      </c>
      <c r="B82" s="212" t="s">
        <v>18</v>
      </c>
      <c r="C82" s="201">
        <v>3664.9</v>
      </c>
      <c r="D82" s="201">
        <v>3664.9</v>
      </c>
      <c r="E82" s="201">
        <v>0</v>
      </c>
      <c r="F82" s="201">
        <v>851.7</v>
      </c>
      <c r="G82" s="201">
        <v>851.7</v>
      </c>
    </row>
    <row r="83" spans="1:7" s="195" customFormat="1" ht="39.75" customHeight="1" hidden="1">
      <c r="A83" s="453" t="s">
        <v>19</v>
      </c>
      <c r="B83" s="212" t="s">
        <v>652</v>
      </c>
      <c r="C83" s="197"/>
      <c r="D83" s="196"/>
      <c r="E83" s="201">
        <v>0</v>
      </c>
      <c r="F83" s="224"/>
      <c r="G83" s="224"/>
    </row>
    <row r="84" spans="1:7" s="195" customFormat="1" ht="22.5" customHeight="1" hidden="1">
      <c r="A84" s="427"/>
      <c r="B84" s="212" t="s">
        <v>653</v>
      </c>
      <c r="C84" s="197"/>
      <c r="D84" s="196"/>
      <c r="E84" s="201">
        <v>0</v>
      </c>
      <c r="F84" s="201">
        <v>1722.4</v>
      </c>
      <c r="G84" s="201">
        <v>1722.4</v>
      </c>
    </row>
    <row r="85" spans="1:7" s="195" customFormat="1" ht="31.5" customHeight="1" hidden="1">
      <c r="A85" s="427"/>
      <c r="B85" s="212" t="s">
        <v>654</v>
      </c>
      <c r="C85" s="197"/>
      <c r="D85" s="196"/>
      <c r="E85" s="201">
        <v>0</v>
      </c>
      <c r="F85" s="224"/>
      <c r="G85" s="224"/>
    </row>
    <row r="86" spans="1:7" s="195" customFormat="1" ht="84.75" customHeight="1">
      <c r="A86" s="452" t="s">
        <v>1156</v>
      </c>
      <c r="B86" s="187" t="s">
        <v>20</v>
      </c>
      <c r="C86" s="201">
        <v>0</v>
      </c>
      <c r="D86" s="201">
        <v>861.2</v>
      </c>
      <c r="E86" s="201">
        <v>861.2</v>
      </c>
      <c r="F86" s="201">
        <v>861.2</v>
      </c>
      <c r="G86" s="201">
        <v>861.2</v>
      </c>
    </row>
    <row r="87" spans="1:7" s="195" customFormat="1" ht="79.5" customHeight="1">
      <c r="A87" s="452"/>
      <c r="B87" s="187" t="s">
        <v>655</v>
      </c>
      <c r="C87" s="201"/>
      <c r="D87" s="201">
        <v>861.2</v>
      </c>
      <c r="E87" s="201">
        <v>861.2</v>
      </c>
      <c r="F87" s="201">
        <v>861.2</v>
      </c>
      <c r="G87" s="201">
        <v>861.2</v>
      </c>
    </row>
    <row r="88" spans="1:7" s="195" customFormat="1" ht="43.5" customHeight="1" hidden="1">
      <c r="A88" s="452"/>
      <c r="B88" s="187" t="s">
        <v>656</v>
      </c>
      <c r="C88" s="199"/>
      <c r="D88" s="201"/>
      <c r="E88" s="201">
        <v>0</v>
      </c>
      <c r="F88" s="201"/>
      <c r="G88" s="201"/>
    </row>
    <row r="89" spans="1:7" s="195" customFormat="1" ht="45" customHeight="1" hidden="1">
      <c r="A89" s="427"/>
      <c r="B89" s="187" t="s">
        <v>657</v>
      </c>
      <c r="C89" s="201"/>
      <c r="D89" s="201"/>
      <c r="E89" s="201">
        <v>0</v>
      </c>
      <c r="F89" s="201"/>
      <c r="G89" s="201"/>
    </row>
    <row r="90" spans="1:7" ht="54" customHeight="1">
      <c r="A90" s="444" t="s">
        <v>1145</v>
      </c>
      <c r="B90" s="187" t="s">
        <v>21</v>
      </c>
      <c r="C90" s="201">
        <v>58972.4</v>
      </c>
      <c r="D90" s="201">
        <v>143916.6</v>
      </c>
      <c r="E90" s="201">
        <v>84944.20000000001</v>
      </c>
      <c r="F90" s="201">
        <v>85124.3</v>
      </c>
      <c r="G90" s="201">
        <v>124051.5</v>
      </c>
    </row>
    <row r="91" spans="1:7" ht="40.5" customHeight="1">
      <c r="A91" s="445"/>
      <c r="B91" s="187" t="s">
        <v>658</v>
      </c>
      <c r="C91" s="201">
        <v>58972.4</v>
      </c>
      <c r="D91" s="201">
        <v>143916.6</v>
      </c>
      <c r="E91" s="201">
        <v>84944.20000000001</v>
      </c>
      <c r="F91" s="201">
        <v>85124.3</v>
      </c>
      <c r="G91" s="201">
        <v>124051.5</v>
      </c>
    </row>
    <row r="92" spans="1:7" ht="26.25" customHeight="1" hidden="1">
      <c r="A92" s="412"/>
      <c r="B92" s="187" t="s">
        <v>659</v>
      </c>
      <c r="C92" s="201"/>
      <c r="D92" s="201"/>
      <c r="E92" s="201">
        <v>0</v>
      </c>
      <c r="F92" s="221"/>
      <c r="G92" s="225"/>
    </row>
    <row r="93" spans="1:7" ht="27.75" customHeight="1" hidden="1">
      <c r="A93" s="412"/>
      <c r="B93" s="187" t="s">
        <v>660</v>
      </c>
      <c r="C93" s="201"/>
      <c r="D93" s="201"/>
      <c r="E93" s="201">
        <v>0</v>
      </c>
      <c r="F93" s="226"/>
      <c r="G93" s="226"/>
    </row>
    <row r="94" spans="1:7" ht="30.75" customHeight="1" hidden="1">
      <c r="A94" s="412"/>
      <c r="B94" s="187" t="s">
        <v>661</v>
      </c>
      <c r="C94" s="201"/>
      <c r="D94" s="201"/>
      <c r="E94" s="201">
        <v>0</v>
      </c>
      <c r="F94" s="226"/>
      <c r="G94" s="226"/>
    </row>
    <row r="95" spans="1:7" ht="25.5" customHeight="1" hidden="1">
      <c r="A95" s="412"/>
      <c r="B95" s="187" t="s">
        <v>656</v>
      </c>
      <c r="C95" s="201"/>
      <c r="D95" s="201"/>
      <c r="E95" s="201">
        <v>0</v>
      </c>
      <c r="F95" s="226"/>
      <c r="G95" s="226"/>
    </row>
    <row r="96" spans="1:7" ht="21" customHeight="1" hidden="1">
      <c r="A96" s="412"/>
      <c r="B96" s="187" t="s">
        <v>866</v>
      </c>
      <c r="C96" s="201"/>
      <c r="D96" s="201"/>
      <c r="E96" s="201">
        <v>0</v>
      </c>
      <c r="F96" s="226"/>
      <c r="G96" s="226"/>
    </row>
    <row r="97" spans="1:7" s="195" customFormat="1" ht="31.5" customHeight="1" hidden="1">
      <c r="A97" s="152" t="s">
        <v>662</v>
      </c>
      <c r="B97" s="29" t="s">
        <v>663</v>
      </c>
      <c r="C97" s="196">
        <v>0</v>
      </c>
      <c r="D97" s="196"/>
      <c r="E97" s="196"/>
      <c r="F97" s="227"/>
      <c r="G97" s="227"/>
    </row>
    <row r="98" spans="1:7" ht="14.25" customHeight="1" hidden="1">
      <c r="A98" s="129" t="s">
        <v>664</v>
      </c>
      <c r="B98" s="187" t="s">
        <v>665</v>
      </c>
      <c r="C98" s="201"/>
      <c r="D98" s="201"/>
      <c r="E98" s="201"/>
      <c r="F98" s="226"/>
      <c r="G98" s="226"/>
    </row>
    <row r="99" spans="1:5" ht="15">
      <c r="A99" s="213"/>
      <c r="B99" s="214"/>
      <c r="C99" s="215"/>
      <c r="D99" s="215"/>
      <c r="E99" s="215"/>
    </row>
    <row r="100" spans="1:5" ht="15">
      <c r="A100" s="213"/>
      <c r="B100" s="214"/>
      <c r="C100" s="215"/>
      <c r="D100" s="215"/>
      <c r="E100" s="215"/>
    </row>
    <row r="101" ht="15">
      <c r="B101" s="216"/>
    </row>
    <row r="102" ht="15">
      <c r="B102" s="216"/>
    </row>
    <row r="103" ht="15">
      <c r="B103" s="216"/>
    </row>
    <row r="104" ht="15">
      <c r="B104" s="216"/>
    </row>
  </sheetData>
  <sheetProtection/>
  <mergeCells count="10">
    <mergeCell ref="A71:A73"/>
    <mergeCell ref="A51:A70"/>
    <mergeCell ref="A90:A91"/>
    <mergeCell ref="A8:E8"/>
    <mergeCell ref="A11:A12"/>
    <mergeCell ref="B11:B12"/>
    <mergeCell ref="A24:A49"/>
    <mergeCell ref="A86:A89"/>
    <mergeCell ref="A83:A85"/>
    <mergeCell ref="D11:G11"/>
  </mergeCells>
  <printOptions/>
  <pageMargins left="0.7086614173228347" right="0" top="0.7480314960629921" bottom="0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pane xSplit="4" ySplit="11" topLeftCell="E28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A1" sqref="A1:H34"/>
    </sheetView>
  </sheetViews>
  <sheetFormatPr defaultColWidth="10.140625" defaultRowHeight="15"/>
  <cols>
    <col min="1" max="1" width="5.00390625" style="59" customWidth="1"/>
    <col min="2" max="2" width="13.7109375" style="59" customWidth="1"/>
    <col min="3" max="3" width="63.7109375" style="248" customWidth="1"/>
    <col min="4" max="4" width="10.140625" style="248" hidden="1" customWidth="1"/>
    <col min="5" max="5" width="10.57421875" style="241" customWidth="1"/>
    <col min="6" max="6" width="9.57421875" style="241" hidden="1" customWidth="1"/>
    <col min="7" max="7" width="9.57421875" style="237" customWidth="1"/>
    <col min="8" max="8" width="10.57421875" style="237" customWidth="1"/>
    <col min="9" max="16384" width="10.140625" style="237" customWidth="1"/>
  </cols>
  <sheetData>
    <row r="1" spans="1:8" s="59" customFormat="1" ht="15">
      <c r="A1" s="249"/>
      <c r="B1" s="249"/>
      <c r="C1" s="250"/>
      <c r="D1" s="250"/>
      <c r="E1" s="235"/>
      <c r="F1" s="235"/>
      <c r="G1" s="235"/>
      <c r="H1" s="235" t="s">
        <v>0</v>
      </c>
    </row>
    <row r="2" spans="1:8" s="59" customFormat="1" ht="15">
      <c r="A2" s="249"/>
      <c r="B2" s="249"/>
      <c r="C2" s="250"/>
      <c r="D2" s="250"/>
      <c r="E2" s="235"/>
      <c r="F2" s="235"/>
      <c r="G2" s="235"/>
      <c r="H2" s="235" t="s">
        <v>1</v>
      </c>
    </row>
    <row r="3" spans="1:8" s="59" customFormat="1" ht="15">
      <c r="A3" s="249"/>
      <c r="B3" s="249"/>
      <c r="C3" s="250"/>
      <c r="D3" s="250"/>
      <c r="E3" s="235"/>
      <c r="F3" s="235"/>
      <c r="G3" s="235"/>
      <c r="H3" s="235" t="s">
        <v>2</v>
      </c>
    </row>
    <row r="4" spans="1:8" s="59" customFormat="1" ht="15">
      <c r="A4" s="249"/>
      <c r="B4" s="249"/>
      <c r="C4" s="250"/>
      <c r="D4" s="250"/>
      <c r="E4" s="235"/>
      <c r="F4" s="235"/>
      <c r="G4" s="235"/>
      <c r="H4" s="235" t="s">
        <v>1218</v>
      </c>
    </row>
    <row r="5" spans="1:8" s="59" customFormat="1" ht="15">
      <c r="A5" s="249"/>
      <c r="B5" s="249"/>
      <c r="C5" s="250"/>
      <c r="D5" s="250"/>
      <c r="E5" s="236"/>
      <c r="F5" s="236"/>
      <c r="G5" s="236"/>
      <c r="H5" s="236" t="s">
        <v>813</v>
      </c>
    </row>
    <row r="6" spans="1:6" s="59" customFormat="1" ht="15">
      <c r="A6" s="249"/>
      <c r="B6" s="249"/>
      <c r="C6" s="250"/>
      <c r="D6" s="250"/>
      <c r="E6" s="236"/>
      <c r="F6" s="236"/>
    </row>
    <row r="7" spans="1:6" s="59" customFormat="1" ht="15">
      <c r="A7" s="249"/>
      <c r="B7" s="249"/>
      <c r="C7" s="250"/>
      <c r="D7" s="250"/>
      <c r="E7" s="236"/>
      <c r="F7" s="236"/>
    </row>
    <row r="8" spans="1:7" ht="54" customHeight="1">
      <c r="A8" s="457" t="s">
        <v>985</v>
      </c>
      <c r="B8" s="457"/>
      <c r="C8" s="457"/>
      <c r="D8" s="457"/>
      <c r="E8" s="457"/>
      <c r="F8" s="457"/>
      <c r="G8" s="458"/>
    </row>
    <row r="9" spans="1:6" ht="16.5" customHeight="1">
      <c r="A9" s="238"/>
      <c r="B9" s="238"/>
      <c r="C9" s="239"/>
      <c r="D9" s="239"/>
      <c r="E9" s="238"/>
      <c r="F9" s="238"/>
    </row>
    <row r="10" spans="3:8" ht="15" customHeight="1">
      <c r="C10" s="240"/>
      <c r="D10" s="240"/>
      <c r="H10" s="237" t="s">
        <v>839</v>
      </c>
    </row>
    <row r="11" spans="1:8" s="253" customFormat="1" ht="45.75" customHeight="1">
      <c r="A11" s="251" t="s">
        <v>812</v>
      </c>
      <c r="B11" s="23" t="s">
        <v>23</v>
      </c>
      <c r="C11" s="23" t="s">
        <v>814</v>
      </c>
      <c r="D11" s="229" t="s">
        <v>877</v>
      </c>
      <c r="E11" s="229" t="s">
        <v>879</v>
      </c>
      <c r="F11" s="229" t="s">
        <v>810</v>
      </c>
      <c r="G11" s="252" t="s">
        <v>984</v>
      </c>
      <c r="H11" s="252" t="s">
        <v>878</v>
      </c>
    </row>
    <row r="12" spans="1:8" ht="54" customHeight="1">
      <c r="A12" s="242">
        <v>1</v>
      </c>
      <c r="B12" s="242" t="s">
        <v>815</v>
      </c>
      <c r="C12" s="243" t="s">
        <v>816</v>
      </c>
      <c r="D12" s="244">
        <v>19244.5</v>
      </c>
      <c r="E12" s="244">
        <v>19244.5</v>
      </c>
      <c r="F12" s="244">
        <v>0</v>
      </c>
      <c r="G12" s="245">
        <v>13029.9</v>
      </c>
      <c r="H12" s="245">
        <v>12925.8</v>
      </c>
    </row>
    <row r="13" spans="1:8" ht="68.25" customHeight="1">
      <c r="A13" s="242">
        <v>2</v>
      </c>
      <c r="B13" s="242" t="s">
        <v>817</v>
      </c>
      <c r="C13" s="243" t="s">
        <v>818</v>
      </c>
      <c r="D13" s="243"/>
      <c r="E13" s="244"/>
      <c r="F13" s="244">
        <v>0</v>
      </c>
      <c r="G13" s="245">
        <v>4269.6</v>
      </c>
      <c r="H13" s="245">
        <v>4291.9</v>
      </c>
    </row>
    <row r="14" spans="1:8" ht="66.75" customHeight="1">
      <c r="A14" s="242">
        <v>3</v>
      </c>
      <c r="B14" s="242" t="s">
        <v>819</v>
      </c>
      <c r="C14" s="243" t="s">
        <v>820</v>
      </c>
      <c r="D14" s="243"/>
      <c r="E14" s="244"/>
      <c r="F14" s="244">
        <v>0</v>
      </c>
      <c r="G14" s="245">
        <v>2505.6</v>
      </c>
      <c r="H14" s="245">
        <v>2600.2</v>
      </c>
    </row>
    <row r="15" spans="1:8" ht="65.25" customHeight="1">
      <c r="A15" s="242">
        <v>4</v>
      </c>
      <c r="B15" s="242" t="s">
        <v>821</v>
      </c>
      <c r="C15" s="243" t="s">
        <v>822</v>
      </c>
      <c r="D15" s="243"/>
      <c r="E15" s="244"/>
      <c r="F15" s="244">
        <v>0</v>
      </c>
      <c r="G15" s="245">
        <v>13295</v>
      </c>
      <c r="H15" s="245">
        <v>12839.1</v>
      </c>
    </row>
    <row r="16" spans="1:8" ht="63" customHeight="1">
      <c r="A16" s="242">
        <v>5</v>
      </c>
      <c r="B16" s="242" t="s">
        <v>823</v>
      </c>
      <c r="C16" s="243" t="s">
        <v>824</v>
      </c>
      <c r="D16" s="243"/>
      <c r="E16" s="244"/>
      <c r="F16" s="244">
        <v>0</v>
      </c>
      <c r="G16" s="245">
        <v>2521</v>
      </c>
      <c r="H16" s="245">
        <v>2622</v>
      </c>
    </row>
    <row r="17" spans="1:8" ht="38.25" customHeight="1" hidden="1">
      <c r="A17" s="242"/>
      <c r="B17" s="242" t="s">
        <v>825</v>
      </c>
      <c r="C17" s="243" t="s">
        <v>792</v>
      </c>
      <c r="D17" s="243"/>
      <c r="E17" s="244"/>
      <c r="F17" s="244">
        <v>0</v>
      </c>
      <c r="G17" s="245"/>
      <c r="H17" s="245"/>
    </row>
    <row r="18" spans="1:8" ht="52.5" customHeight="1" hidden="1">
      <c r="A18" s="242"/>
      <c r="B18" s="242" t="s">
        <v>848</v>
      </c>
      <c r="C18" s="243" t="s">
        <v>849</v>
      </c>
      <c r="D18" s="243"/>
      <c r="E18" s="244"/>
      <c r="F18" s="244">
        <v>0</v>
      </c>
      <c r="G18" s="245"/>
      <c r="H18" s="245"/>
    </row>
    <row r="19" spans="1:8" ht="51.75" customHeight="1">
      <c r="A19" s="242">
        <v>6</v>
      </c>
      <c r="B19" s="242" t="s">
        <v>826</v>
      </c>
      <c r="C19" s="243" t="s">
        <v>698</v>
      </c>
      <c r="D19" s="244">
        <v>500</v>
      </c>
      <c r="E19" s="244">
        <v>500</v>
      </c>
      <c r="F19" s="244">
        <v>0</v>
      </c>
      <c r="G19" s="245"/>
      <c r="H19" s="245"/>
    </row>
    <row r="20" spans="1:8" ht="124.5" customHeight="1" hidden="1">
      <c r="A20" s="242"/>
      <c r="B20" s="242" t="s">
        <v>850</v>
      </c>
      <c r="C20" s="243" t="s">
        <v>675</v>
      </c>
      <c r="D20" s="243"/>
      <c r="E20" s="244"/>
      <c r="F20" s="244">
        <v>0</v>
      </c>
      <c r="G20" s="245"/>
      <c r="H20" s="245"/>
    </row>
    <row r="21" spans="1:8" ht="94.5" customHeight="1" hidden="1">
      <c r="A21" s="242"/>
      <c r="B21" s="242" t="s">
        <v>871</v>
      </c>
      <c r="C21" s="243" t="s">
        <v>682</v>
      </c>
      <c r="D21" s="243"/>
      <c r="E21" s="244"/>
      <c r="F21" s="244">
        <v>0</v>
      </c>
      <c r="G21" s="245"/>
      <c r="H21" s="245"/>
    </row>
    <row r="22" spans="1:8" ht="50.25" customHeight="1">
      <c r="A22" s="242">
        <v>7</v>
      </c>
      <c r="B22" s="242" t="s">
        <v>827</v>
      </c>
      <c r="C22" s="243" t="s">
        <v>691</v>
      </c>
      <c r="D22" s="244">
        <v>4429</v>
      </c>
      <c r="E22" s="244">
        <v>65406.1</v>
      </c>
      <c r="F22" s="244">
        <v>60977.1</v>
      </c>
      <c r="G22" s="245">
        <v>18092.8</v>
      </c>
      <c r="H22" s="245">
        <v>57212.3</v>
      </c>
    </row>
    <row r="23" spans="1:8" ht="66" customHeight="1" hidden="1">
      <c r="A23" s="242"/>
      <c r="B23" s="242" t="s">
        <v>828</v>
      </c>
      <c r="C23" s="243" t="s">
        <v>693</v>
      </c>
      <c r="D23" s="243"/>
      <c r="E23" s="244"/>
      <c r="F23" s="244">
        <v>0</v>
      </c>
      <c r="G23" s="245"/>
      <c r="H23" s="245"/>
    </row>
    <row r="24" spans="1:8" ht="37.5" customHeight="1">
      <c r="A24" s="242">
        <v>8</v>
      </c>
      <c r="B24" s="242" t="s">
        <v>829</v>
      </c>
      <c r="C24" s="243" t="s">
        <v>678</v>
      </c>
      <c r="D24" s="244">
        <v>174</v>
      </c>
      <c r="E24" s="244">
        <v>3000.4</v>
      </c>
      <c r="F24" s="244">
        <v>2826.4</v>
      </c>
      <c r="G24" s="245"/>
      <c r="H24" s="245"/>
    </row>
    <row r="25" spans="1:8" ht="76.5" customHeight="1">
      <c r="A25" s="242">
        <v>9</v>
      </c>
      <c r="B25" s="242" t="s">
        <v>830</v>
      </c>
      <c r="C25" s="243" t="s">
        <v>676</v>
      </c>
      <c r="D25" s="244">
        <v>1390.1</v>
      </c>
      <c r="E25" s="244">
        <v>1390.1</v>
      </c>
      <c r="F25" s="244">
        <v>0</v>
      </c>
      <c r="G25" s="245">
        <v>16951</v>
      </c>
      <c r="H25" s="245">
        <v>16548</v>
      </c>
    </row>
    <row r="26" spans="1:8" ht="81" customHeight="1">
      <c r="A26" s="242">
        <v>10</v>
      </c>
      <c r="B26" s="242" t="s">
        <v>831</v>
      </c>
      <c r="C26" s="243" t="s">
        <v>677</v>
      </c>
      <c r="D26" s="244">
        <v>15680</v>
      </c>
      <c r="E26" s="244">
        <v>15680</v>
      </c>
      <c r="F26" s="244">
        <v>0</v>
      </c>
      <c r="G26" s="245">
        <v>0</v>
      </c>
      <c r="H26" s="245"/>
    </row>
    <row r="27" spans="1:8" ht="108" customHeight="1">
      <c r="A27" s="242">
        <v>11</v>
      </c>
      <c r="B27" s="242" t="s">
        <v>832</v>
      </c>
      <c r="C27" s="243" t="s">
        <v>682</v>
      </c>
      <c r="D27" s="244">
        <v>500</v>
      </c>
      <c r="E27" s="244">
        <v>500</v>
      </c>
      <c r="F27" s="244">
        <v>0</v>
      </c>
      <c r="G27" s="245">
        <v>500</v>
      </c>
      <c r="H27" s="245">
        <v>500</v>
      </c>
    </row>
    <row r="28" spans="1:8" ht="49.5" customHeight="1">
      <c r="A28" s="242">
        <v>12</v>
      </c>
      <c r="B28" s="242" t="s">
        <v>855</v>
      </c>
      <c r="C28" s="243" t="s">
        <v>854</v>
      </c>
      <c r="D28" s="244">
        <v>1826</v>
      </c>
      <c r="E28" s="244">
        <v>22966.7</v>
      </c>
      <c r="F28" s="244">
        <v>21140.7</v>
      </c>
      <c r="G28" s="245"/>
      <c r="H28" s="245"/>
    </row>
    <row r="29" spans="1:8" ht="69" customHeight="1">
      <c r="A29" s="242">
        <v>13</v>
      </c>
      <c r="B29" s="242" t="s">
        <v>833</v>
      </c>
      <c r="C29" s="243" t="s">
        <v>795</v>
      </c>
      <c r="D29" s="244">
        <v>3572</v>
      </c>
      <c r="E29" s="244">
        <v>3572</v>
      </c>
      <c r="F29" s="244">
        <v>0</v>
      </c>
      <c r="G29" s="245">
        <v>3714.9</v>
      </c>
      <c r="H29" s="245">
        <v>3863.5</v>
      </c>
    </row>
    <row r="30" spans="1:8" ht="67.5" customHeight="1">
      <c r="A30" s="242">
        <v>14</v>
      </c>
      <c r="B30" s="242" t="s">
        <v>834</v>
      </c>
      <c r="C30" s="243" t="s">
        <v>795</v>
      </c>
      <c r="D30" s="244">
        <v>8133.9</v>
      </c>
      <c r="E30" s="244">
        <v>8133.9</v>
      </c>
      <c r="F30" s="244">
        <v>0</v>
      </c>
      <c r="G30" s="245">
        <v>8459.3</v>
      </c>
      <c r="H30" s="245">
        <v>8797.6</v>
      </c>
    </row>
    <row r="31" spans="1:8" ht="66" customHeight="1">
      <c r="A31" s="242">
        <v>15</v>
      </c>
      <c r="B31" s="242" t="s">
        <v>835</v>
      </c>
      <c r="C31" s="243" t="s">
        <v>802</v>
      </c>
      <c r="D31" s="244">
        <v>1722.9</v>
      </c>
      <c r="E31" s="244">
        <v>1722.9</v>
      </c>
      <c r="F31" s="244">
        <v>0</v>
      </c>
      <c r="G31" s="245">
        <v>1785.2</v>
      </c>
      <c r="H31" s="245">
        <v>1851.1</v>
      </c>
    </row>
    <row r="32" spans="1:8" ht="55.5" customHeight="1" hidden="1">
      <c r="A32" s="242"/>
      <c r="B32" s="242" t="s">
        <v>836</v>
      </c>
      <c r="C32" s="243" t="s">
        <v>788</v>
      </c>
      <c r="D32" s="243"/>
      <c r="E32" s="244"/>
      <c r="F32" s="244">
        <v>0</v>
      </c>
      <c r="G32" s="245"/>
      <c r="H32" s="245"/>
    </row>
    <row r="33" spans="1:8" ht="73.5" customHeight="1">
      <c r="A33" s="242">
        <v>16</v>
      </c>
      <c r="B33" s="242" t="s">
        <v>847</v>
      </c>
      <c r="C33" s="243" t="s">
        <v>685</v>
      </c>
      <c r="D33" s="244">
        <v>1800</v>
      </c>
      <c r="E33" s="244">
        <v>1800</v>
      </c>
      <c r="F33" s="244">
        <v>0</v>
      </c>
      <c r="G33" s="245"/>
      <c r="H33" s="245"/>
    </row>
    <row r="34" spans="1:8" s="247" customFormat="1" ht="20.25" customHeight="1">
      <c r="A34" s="456" t="s">
        <v>837</v>
      </c>
      <c r="B34" s="456"/>
      <c r="C34" s="456"/>
      <c r="D34" s="246">
        <v>58972.4</v>
      </c>
      <c r="E34" s="246">
        <v>143916.59999999998</v>
      </c>
      <c r="F34" s="353">
        <v>84944.19999999998</v>
      </c>
      <c r="G34" s="246">
        <v>85124.29999999999</v>
      </c>
      <c r="H34" s="246">
        <v>124051.50000000001</v>
      </c>
    </row>
  </sheetData>
  <sheetProtection/>
  <mergeCells count="2">
    <mergeCell ref="A34:C34"/>
    <mergeCell ref="A8:G8"/>
  </mergeCells>
  <printOptions/>
  <pageMargins left="0.7086614173228347" right="0" top="0.7480314960629921" bottom="0.1968503937007874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1" sqref="A1:H61"/>
    </sheetView>
  </sheetViews>
  <sheetFormatPr defaultColWidth="15.00390625" defaultRowHeight="15" outlineLevelCol="1"/>
  <cols>
    <col min="1" max="1" width="67.28125" style="26" customWidth="1"/>
    <col min="2" max="2" width="8.7109375" style="26" customWidth="1"/>
    <col min="3" max="3" width="13.00390625" style="26" customWidth="1"/>
    <col min="4" max="4" width="0.13671875" style="167" hidden="1" customWidth="1" outlineLevel="1"/>
    <col min="5" max="5" width="12.57421875" style="26" customWidth="1" collapsed="1"/>
    <col min="6" max="6" width="10.7109375" style="26" hidden="1" customWidth="1" outlineLevel="1"/>
    <col min="7" max="7" width="12.140625" style="26" customWidth="1" collapsed="1"/>
    <col min="8" max="8" width="12.140625" style="26" customWidth="1"/>
    <col min="9" max="229" width="10.00390625" style="26" customWidth="1"/>
    <col min="230" max="230" width="70.421875" style="26" customWidth="1"/>
    <col min="231" max="16384" width="15.00390625" style="26" customWidth="1"/>
  </cols>
  <sheetData>
    <row r="1" spans="1:8" ht="15">
      <c r="A1" s="183"/>
      <c r="B1" s="459"/>
      <c r="C1" s="459"/>
      <c r="D1" s="183"/>
      <c r="E1" s="459"/>
      <c r="F1" s="459"/>
      <c r="G1" s="183"/>
      <c r="H1" s="254" t="s">
        <v>0</v>
      </c>
    </row>
    <row r="2" spans="1:8" ht="15">
      <c r="A2" s="183"/>
      <c r="B2" s="167"/>
      <c r="C2" s="167"/>
      <c r="D2" s="183"/>
      <c r="E2" s="459"/>
      <c r="F2" s="459"/>
      <c r="G2" s="183"/>
      <c r="H2" s="255" t="s">
        <v>1</v>
      </c>
    </row>
    <row r="3" spans="1:8" ht="15">
      <c r="A3" s="459"/>
      <c r="B3" s="461"/>
      <c r="C3" s="461"/>
      <c r="D3" s="459"/>
      <c r="E3" s="461"/>
      <c r="F3" s="461"/>
      <c r="G3" s="413"/>
      <c r="H3" s="255" t="s">
        <v>2</v>
      </c>
    </row>
    <row r="4" spans="1:8" ht="15">
      <c r="A4" s="236"/>
      <c r="B4" s="167"/>
      <c r="C4" s="167"/>
      <c r="D4" s="236"/>
      <c r="E4" s="459"/>
      <c r="F4" s="459"/>
      <c r="G4" s="183"/>
      <c r="H4" s="255" t="s">
        <v>1218</v>
      </c>
    </row>
    <row r="5" spans="1:8" ht="15">
      <c r="A5" s="183"/>
      <c r="B5" s="459"/>
      <c r="C5" s="459"/>
      <c r="D5" s="183"/>
      <c r="E5" s="459"/>
      <c r="F5" s="459"/>
      <c r="G5" s="183"/>
      <c r="H5" s="254" t="s">
        <v>858</v>
      </c>
    </row>
    <row r="6" ht="15">
      <c r="D6" s="183"/>
    </row>
    <row r="8" spans="1:8" ht="39.75" customHeight="1">
      <c r="A8" s="421" t="s">
        <v>882</v>
      </c>
      <c r="B8" s="421"/>
      <c r="C8" s="421"/>
      <c r="D8" s="421"/>
      <c r="E8" s="421"/>
      <c r="F8" s="421"/>
      <c r="G8" s="421"/>
      <c r="H8" s="421"/>
    </row>
    <row r="9" spans="1:4" ht="14.25" customHeight="1">
      <c r="A9" s="169"/>
      <c r="B9" s="169"/>
      <c r="C9" s="169"/>
      <c r="D9" s="256"/>
    </row>
    <row r="10" spans="1:6" ht="14.25" customHeight="1">
      <c r="A10" s="185"/>
      <c r="B10" s="185"/>
      <c r="C10" s="185"/>
      <c r="D10" s="257"/>
      <c r="F10" s="26" t="s">
        <v>839</v>
      </c>
    </row>
    <row r="11" spans="1:8" ht="36" customHeight="1">
      <c r="A11" s="417" t="s">
        <v>39</v>
      </c>
      <c r="B11" s="417" t="s">
        <v>747</v>
      </c>
      <c r="C11" s="417"/>
      <c r="D11" s="460" t="s">
        <v>881</v>
      </c>
      <c r="E11" s="460" t="s">
        <v>879</v>
      </c>
      <c r="F11" s="462" t="s">
        <v>808</v>
      </c>
      <c r="G11" s="460" t="s">
        <v>743</v>
      </c>
      <c r="H11" s="460" t="s">
        <v>878</v>
      </c>
    </row>
    <row r="12" spans="1:8" ht="30.75" customHeight="1">
      <c r="A12" s="417"/>
      <c r="B12" s="28" t="s">
        <v>40</v>
      </c>
      <c r="C12" s="70" t="s">
        <v>41</v>
      </c>
      <c r="D12" s="426"/>
      <c r="E12" s="451"/>
      <c r="F12" s="440"/>
      <c r="G12" s="460"/>
      <c r="H12" s="460"/>
    </row>
    <row r="13" spans="1:8" ht="17.25" customHeight="1">
      <c r="A13" s="258" t="s">
        <v>42</v>
      </c>
      <c r="B13" s="163" t="s">
        <v>43</v>
      </c>
      <c r="C13" s="163"/>
      <c r="D13" s="62">
        <v>273243.6</v>
      </c>
      <c r="E13" s="62">
        <v>270869.8</v>
      </c>
      <c r="F13" s="259">
        <v>-2373.7999999999884</v>
      </c>
      <c r="G13" s="62">
        <v>268849.10000000003</v>
      </c>
      <c r="H13" s="62">
        <v>272662.6</v>
      </c>
    </row>
    <row r="14" spans="1:8" ht="33" customHeight="1">
      <c r="A14" s="93" t="s">
        <v>44</v>
      </c>
      <c r="B14" s="163"/>
      <c r="C14" s="21" t="s">
        <v>45</v>
      </c>
      <c r="D14" s="61">
        <v>3834.8</v>
      </c>
      <c r="E14" s="61">
        <v>3834.8</v>
      </c>
      <c r="F14" s="260">
        <v>0</v>
      </c>
      <c r="G14" s="61">
        <v>3988.2</v>
      </c>
      <c r="H14" s="61">
        <v>4147.7</v>
      </c>
    </row>
    <row r="15" spans="1:8" ht="43.5" customHeight="1">
      <c r="A15" s="93" t="s">
        <v>46</v>
      </c>
      <c r="B15" s="21"/>
      <c r="C15" s="21" t="s">
        <v>47</v>
      </c>
      <c r="D15" s="61">
        <v>4662.7</v>
      </c>
      <c r="E15" s="61">
        <v>4838.099999999999</v>
      </c>
      <c r="F15" s="260">
        <v>175.39999999999964</v>
      </c>
      <c r="G15" s="61">
        <v>4822.599999999999</v>
      </c>
      <c r="H15" s="61">
        <v>4988.7</v>
      </c>
    </row>
    <row r="16" spans="1:8" ht="50.25" customHeight="1">
      <c r="A16" s="93" t="s">
        <v>48</v>
      </c>
      <c r="B16" s="21"/>
      <c r="C16" s="21" t="s">
        <v>49</v>
      </c>
      <c r="D16" s="61">
        <v>108335.70000000001</v>
      </c>
      <c r="E16" s="61">
        <v>108358.40000000001</v>
      </c>
      <c r="F16" s="260">
        <v>22.69999999999709</v>
      </c>
      <c r="G16" s="61">
        <v>103978.49999999999</v>
      </c>
      <c r="H16" s="61">
        <v>103899.5</v>
      </c>
    </row>
    <row r="17" spans="1:8" ht="19.5" customHeight="1">
      <c r="A17" s="92" t="s">
        <v>50</v>
      </c>
      <c r="B17" s="21"/>
      <c r="C17" s="21" t="s">
        <v>51</v>
      </c>
      <c r="D17" s="61">
        <v>7.7</v>
      </c>
      <c r="E17" s="61">
        <v>13.4</v>
      </c>
      <c r="F17" s="260">
        <v>5.7</v>
      </c>
      <c r="G17" s="61">
        <v>14</v>
      </c>
      <c r="H17" s="61">
        <v>14.8</v>
      </c>
    </row>
    <row r="18" spans="1:8" ht="34.5" customHeight="1">
      <c r="A18" s="74" t="s">
        <v>52</v>
      </c>
      <c r="B18" s="163"/>
      <c r="C18" s="21" t="s">
        <v>53</v>
      </c>
      <c r="D18" s="61">
        <v>30457.100000000002</v>
      </c>
      <c r="E18" s="61">
        <v>30457.100000000002</v>
      </c>
      <c r="F18" s="260">
        <v>0</v>
      </c>
      <c r="G18" s="61">
        <v>29224.500000000007</v>
      </c>
      <c r="H18" s="61">
        <v>30612.800000000003</v>
      </c>
    </row>
    <row r="19" spans="1:8" ht="16.5" customHeight="1">
      <c r="A19" s="92" t="s">
        <v>54</v>
      </c>
      <c r="B19" s="21"/>
      <c r="C19" s="21" t="s">
        <v>55</v>
      </c>
      <c r="D19" s="61">
        <v>24680</v>
      </c>
      <c r="E19" s="61">
        <v>19745.4</v>
      </c>
      <c r="F19" s="260">
        <v>-4934.5999999999985</v>
      </c>
      <c r="G19" s="61">
        <v>25000</v>
      </c>
      <c r="H19" s="61">
        <v>25000</v>
      </c>
    </row>
    <row r="20" spans="1:8" ht="18" customHeight="1">
      <c r="A20" s="73" t="s">
        <v>56</v>
      </c>
      <c r="B20" s="21"/>
      <c r="C20" s="21" t="s">
        <v>57</v>
      </c>
      <c r="D20" s="61">
        <v>101265.6</v>
      </c>
      <c r="E20" s="61">
        <v>103622.6</v>
      </c>
      <c r="F20" s="260">
        <v>2357</v>
      </c>
      <c r="G20" s="61">
        <v>101821.3</v>
      </c>
      <c r="H20" s="61">
        <v>103999.1</v>
      </c>
    </row>
    <row r="21" spans="1:8" ht="18" customHeight="1">
      <c r="A21" s="171" t="s">
        <v>58</v>
      </c>
      <c r="B21" s="163" t="s">
        <v>59</v>
      </c>
      <c r="C21" s="163"/>
      <c r="D21" s="62">
        <v>1438.4</v>
      </c>
      <c r="E21" s="62">
        <v>1438.4</v>
      </c>
      <c r="F21" s="259">
        <v>0</v>
      </c>
      <c r="G21" s="62">
        <v>1489.3</v>
      </c>
      <c r="H21" s="62">
        <v>1514.8</v>
      </c>
    </row>
    <row r="22" spans="1:8" ht="33.75" customHeight="1">
      <c r="A22" s="74" t="s">
        <v>60</v>
      </c>
      <c r="B22" s="73"/>
      <c r="C22" s="21" t="s">
        <v>61</v>
      </c>
      <c r="D22" s="61">
        <v>1438.4</v>
      </c>
      <c r="E22" s="61">
        <v>1438.4</v>
      </c>
      <c r="F22" s="260">
        <v>0</v>
      </c>
      <c r="G22" s="61">
        <v>1489.3</v>
      </c>
      <c r="H22" s="61">
        <v>1514.8</v>
      </c>
    </row>
    <row r="23" spans="1:8" ht="18" customHeight="1">
      <c r="A23" s="91" t="s">
        <v>62</v>
      </c>
      <c r="B23" s="163" t="s">
        <v>63</v>
      </c>
      <c r="C23" s="163"/>
      <c r="D23" s="62">
        <v>52961.7</v>
      </c>
      <c r="E23" s="62">
        <v>230537.9</v>
      </c>
      <c r="F23" s="259">
        <v>177576.2</v>
      </c>
      <c r="G23" s="62">
        <v>38859.899999999994</v>
      </c>
      <c r="H23" s="62">
        <v>44369.8</v>
      </c>
    </row>
    <row r="24" spans="1:8" ht="18" customHeight="1">
      <c r="A24" s="73" t="s">
        <v>64</v>
      </c>
      <c r="B24" s="21"/>
      <c r="C24" s="21" t="s">
        <v>65</v>
      </c>
      <c r="D24" s="61">
        <v>11601.6</v>
      </c>
      <c r="E24" s="61">
        <v>11851.6</v>
      </c>
      <c r="F24" s="260">
        <v>250</v>
      </c>
      <c r="G24" s="61">
        <v>7481.799999999999</v>
      </c>
      <c r="H24" s="61">
        <v>10988</v>
      </c>
    </row>
    <row r="25" spans="1:8" ht="18" customHeight="1">
      <c r="A25" s="73" t="s">
        <v>66</v>
      </c>
      <c r="B25" s="21"/>
      <c r="C25" s="21" t="s">
        <v>67</v>
      </c>
      <c r="D25" s="61">
        <v>7280</v>
      </c>
      <c r="E25" s="61">
        <v>7280</v>
      </c>
      <c r="F25" s="260">
        <v>0</v>
      </c>
      <c r="G25" s="61">
        <v>33.6</v>
      </c>
      <c r="H25" s="61">
        <v>4874</v>
      </c>
    </row>
    <row r="26" spans="1:8" ht="19.5" customHeight="1">
      <c r="A26" s="73" t="s">
        <v>68</v>
      </c>
      <c r="B26" s="21"/>
      <c r="C26" s="21" t="s">
        <v>69</v>
      </c>
      <c r="D26" s="61">
        <v>25806.1</v>
      </c>
      <c r="E26" s="61">
        <v>199532.8</v>
      </c>
      <c r="F26" s="260">
        <v>173726.69999999998</v>
      </c>
      <c r="G26" s="61">
        <v>21273.5</v>
      </c>
      <c r="H26" s="61">
        <v>21604</v>
      </c>
    </row>
    <row r="27" spans="1:8" ht="15.75" customHeight="1">
      <c r="A27" s="73" t="s">
        <v>70</v>
      </c>
      <c r="B27" s="21"/>
      <c r="C27" s="21" t="s">
        <v>71</v>
      </c>
      <c r="D27" s="61"/>
      <c r="E27" s="61"/>
      <c r="F27" s="260">
        <v>0</v>
      </c>
      <c r="G27" s="61"/>
      <c r="H27" s="61"/>
    </row>
    <row r="28" spans="1:8" ht="16.5" customHeight="1">
      <c r="A28" s="73" t="s">
        <v>72</v>
      </c>
      <c r="B28" s="21"/>
      <c r="C28" s="21" t="s">
        <v>73</v>
      </c>
      <c r="D28" s="61">
        <v>8274</v>
      </c>
      <c r="E28" s="61">
        <v>11873.5</v>
      </c>
      <c r="F28" s="260">
        <v>3599.5</v>
      </c>
      <c r="G28" s="61">
        <v>10071</v>
      </c>
      <c r="H28" s="61">
        <v>6903.799999999999</v>
      </c>
    </row>
    <row r="29" spans="1:8" ht="15.75" customHeight="1">
      <c r="A29" s="91" t="s">
        <v>74</v>
      </c>
      <c r="B29" s="163" t="s">
        <v>75</v>
      </c>
      <c r="C29" s="163"/>
      <c r="D29" s="62">
        <v>13284.9</v>
      </c>
      <c r="E29" s="62">
        <v>75687.00000000001</v>
      </c>
      <c r="F29" s="259">
        <v>62402.10000000001</v>
      </c>
      <c r="G29" s="62">
        <v>21007</v>
      </c>
      <c r="H29" s="62">
        <v>60154.8</v>
      </c>
    </row>
    <row r="30" spans="1:8" ht="18" customHeight="1">
      <c r="A30" s="73" t="s">
        <v>76</v>
      </c>
      <c r="B30" s="21"/>
      <c r="C30" s="21" t="s">
        <v>77</v>
      </c>
      <c r="D30" s="61">
        <v>1560.3</v>
      </c>
      <c r="E30" s="61">
        <v>1560.3</v>
      </c>
      <c r="F30" s="260">
        <v>0</v>
      </c>
      <c r="G30" s="61">
        <v>531.6999999999999</v>
      </c>
      <c r="H30" s="61">
        <v>560</v>
      </c>
    </row>
    <row r="31" spans="1:8" ht="18" customHeight="1">
      <c r="A31" s="73" t="s">
        <v>78</v>
      </c>
      <c r="B31" s="21"/>
      <c r="C31" s="21" t="s">
        <v>79</v>
      </c>
      <c r="D31" s="61">
        <v>7774</v>
      </c>
      <c r="E31" s="61">
        <v>70176.1</v>
      </c>
      <c r="F31" s="260">
        <v>62402.100000000006</v>
      </c>
      <c r="G31" s="61">
        <v>18092.8</v>
      </c>
      <c r="H31" s="61">
        <v>57212.3</v>
      </c>
    </row>
    <row r="32" spans="1:8" ht="18" customHeight="1">
      <c r="A32" s="73" t="s">
        <v>80</v>
      </c>
      <c r="B32" s="21"/>
      <c r="C32" s="21" t="s">
        <v>81</v>
      </c>
      <c r="D32" s="61">
        <v>1568.1</v>
      </c>
      <c r="E32" s="61">
        <v>1568.1</v>
      </c>
      <c r="F32" s="260">
        <v>0</v>
      </c>
      <c r="G32" s="61">
        <v>0</v>
      </c>
      <c r="H32" s="61">
        <v>0</v>
      </c>
    </row>
    <row r="33" spans="1:8" ht="18" customHeight="1">
      <c r="A33" s="73" t="s">
        <v>82</v>
      </c>
      <c r="B33" s="21"/>
      <c r="C33" s="21" t="s">
        <v>83</v>
      </c>
      <c r="D33" s="61">
        <v>2382.5</v>
      </c>
      <c r="E33" s="61">
        <v>2382.5</v>
      </c>
      <c r="F33" s="260">
        <v>0</v>
      </c>
      <c r="G33" s="61">
        <v>2382.5</v>
      </c>
      <c r="H33" s="61">
        <v>2382.5</v>
      </c>
    </row>
    <row r="34" spans="1:8" ht="15.75" customHeight="1">
      <c r="A34" s="91" t="s">
        <v>84</v>
      </c>
      <c r="B34" s="163" t="s">
        <v>85</v>
      </c>
      <c r="C34" s="163"/>
      <c r="D34" s="62">
        <v>297</v>
      </c>
      <c r="E34" s="62">
        <v>297</v>
      </c>
      <c r="F34" s="259">
        <v>0</v>
      </c>
      <c r="G34" s="62">
        <v>304</v>
      </c>
      <c r="H34" s="62">
        <v>305</v>
      </c>
    </row>
    <row r="35" spans="1:8" ht="15.75" customHeight="1">
      <c r="A35" s="73" t="s">
        <v>86</v>
      </c>
      <c r="B35" s="21"/>
      <c r="C35" s="21" t="s">
        <v>87</v>
      </c>
      <c r="D35" s="61">
        <v>297</v>
      </c>
      <c r="E35" s="61">
        <v>297</v>
      </c>
      <c r="F35" s="259">
        <v>0</v>
      </c>
      <c r="G35" s="61">
        <v>304</v>
      </c>
      <c r="H35" s="61">
        <v>305</v>
      </c>
    </row>
    <row r="36" spans="1:8" ht="15" customHeight="1">
      <c r="A36" s="258" t="s">
        <v>88</v>
      </c>
      <c r="B36" s="163" t="s">
        <v>89</v>
      </c>
      <c r="C36" s="163"/>
      <c r="D36" s="62">
        <v>1564781.2999999998</v>
      </c>
      <c r="E36" s="62">
        <v>1675574.9000000001</v>
      </c>
      <c r="F36" s="259">
        <v>110793.60000000033</v>
      </c>
      <c r="G36" s="62">
        <v>1890496</v>
      </c>
      <c r="H36" s="62">
        <v>2157260.3</v>
      </c>
    </row>
    <row r="37" spans="1:8" ht="15" customHeight="1">
      <c r="A37" s="92" t="s">
        <v>90</v>
      </c>
      <c r="B37" s="21"/>
      <c r="C37" s="21" t="s">
        <v>91</v>
      </c>
      <c r="D37" s="61">
        <v>632307.8</v>
      </c>
      <c r="E37" s="61">
        <v>642174.4</v>
      </c>
      <c r="F37" s="260">
        <v>9866.599999999977</v>
      </c>
      <c r="G37" s="61">
        <v>635381.2</v>
      </c>
      <c r="H37" s="61">
        <v>639395.2</v>
      </c>
    </row>
    <row r="38" spans="1:8" ht="15.75" customHeight="1">
      <c r="A38" s="92" t="s">
        <v>92</v>
      </c>
      <c r="B38" s="21"/>
      <c r="C38" s="21" t="s">
        <v>93</v>
      </c>
      <c r="D38" s="61">
        <v>651195.8999999999</v>
      </c>
      <c r="E38" s="61">
        <v>733872.7</v>
      </c>
      <c r="F38" s="260">
        <v>82676.80000000005</v>
      </c>
      <c r="G38" s="61">
        <v>962058.2999999999</v>
      </c>
      <c r="H38" s="61">
        <v>1224250.4</v>
      </c>
    </row>
    <row r="39" spans="1:8" ht="15.75" customHeight="1">
      <c r="A39" s="22" t="s">
        <v>94</v>
      </c>
      <c r="B39" s="21"/>
      <c r="C39" s="21" t="s">
        <v>95</v>
      </c>
      <c r="D39" s="61">
        <v>249200.09999999998</v>
      </c>
      <c r="E39" s="61">
        <v>258338.3</v>
      </c>
      <c r="F39" s="260">
        <v>9138.200000000012</v>
      </c>
      <c r="G39" s="61">
        <v>252965.69999999998</v>
      </c>
      <c r="H39" s="61">
        <v>253708.69999999998</v>
      </c>
    </row>
    <row r="40" spans="1:8" ht="32.25" customHeight="1">
      <c r="A40" s="93" t="s">
        <v>96</v>
      </c>
      <c r="B40" s="21"/>
      <c r="C40" s="21" t="s">
        <v>97</v>
      </c>
      <c r="D40" s="61">
        <v>80</v>
      </c>
      <c r="E40" s="61">
        <v>530</v>
      </c>
      <c r="F40" s="260">
        <v>450</v>
      </c>
      <c r="G40" s="61">
        <v>450</v>
      </c>
      <c r="H40" s="61">
        <v>450</v>
      </c>
    </row>
    <row r="41" spans="1:8" ht="16.5" customHeight="1">
      <c r="A41" s="93" t="s">
        <v>98</v>
      </c>
      <c r="B41" s="21"/>
      <c r="C41" s="21" t="s">
        <v>99</v>
      </c>
      <c r="D41" s="61">
        <v>5301.500000000001</v>
      </c>
      <c r="E41" s="61">
        <v>12313.5</v>
      </c>
      <c r="F41" s="260">
        <v>7011.999999999999</v>
      </c>
      <c r="G41" s="61">
        <v>11683.800000000001</v>
      </c>
      <c r="H41" s="61">
        <v>10194</v>
      </c>
    </row>
    <row r="42" spans="1:8" ht="17.25" customHeight="1">
      <c r="A42" s="92" t="s">
        <v>100</v>
      </c>
      <c r="B42" s="21"/>
      <c r="C42" s="21" t="s">
        <v>101</v>
      </c>
      <c r="D42" s="61">
        <v>26696</v>
      </c>
      <c r="E42" s="61">
        <v>28346</v>
      </c>
      <c r="F42" s="260">
        <v>1650</v>
      </c>
      <c r="G42" s="61">
        <v>27957</v>
      </c>
      <c r="H42" s="61">
        <v>29262</v>
      </c>
    </row>
    <row r="43" spans="1:8" ht="16.5" customHeight="1">
      <c r="A43" s="258" t="s">
        <v>102</v>
      </c>
      <c r="B43" s="163" t="s">
        <v>103</v>
      </c>
      <c r="C43" s="163"/>
      <c r="D43" s="62">
        <v>7991.6</v>
      </c>
      <c r="E43" s="62">
        <v>12829.800000000001</v>
      </c>
      <c r="F43" s="259">
        <v>4838.200000000001</v>
      </c>
      <c r="G43" s="62">
        <v>10228</v>
      </c>
      <c r="H43" s="62">
        <v>10641</v>
      </c>
    </row>
    <row r="44" spans="1:8" ht="15">
      <c r="A44" s="92" t="s">
        <v>104</v>
      </c>
      <c r="B44" s="21"/>
      <c r="C44" s="21" t="s">
        <v>105</v>
      </c>
      <c r="D44" s="61">
        <v>7991.6</v>
      </c>
      <c r="E44" s="61">
        <v>12829.800000000001</v>
      </c>
      <c r="F44" s="259">
        <v>4838.200000000001</v>
      </c>
      <c r="G44" s="61">
        <v>10228</v>
      </c>
      <c r="H44" s="61">
        <v>10641</v>
      </c>
    </row>
    <row r="45" spans="1:8" ht="15" customHeight="1">
      <c r="A45" s="258" t="s">
        <v>106</v>
      </c>
      <c r="B45" s="163" t="s">
        <v>107</v>
      </c>
      <c r="C45" s="163"/>
      <c r="D45" s="62">
        <v>174912.2</v>
      </c>
      <c r="E45" s="62">
        <v>187726.2</v>
      </c>
      <c r="F45" s="259">
        <v>12814</v>
      </c>
      <c r="G45" s="62">
        <v>176492.7</v>
      </c>
      <c r="H45" s="62">
        <v>175496.3</v>
      </c>
    </row>
    <row r="46" spans="1:8" ht="17.25" customHeight="1">
      <c r="A46" s="92" t="s">
        <v>108</v>
      </c>
      <c r="B46" s="163"/>
      <c r="C46" s="21" t="s">
        <v>109</v>
      </c>
      <c r="D46" s="61">
        <v>18087.4</v>
      </c>
      <c r="E46" s="61">
        <v>18087.4</v>
      </c>
      <c r="F46" s="260">
        <v>0</v>
      </c>
      <c r="G46" s="61">
        <v>18087.4</v>
      </c>
      <c r="H46" s="61">
        <v>18087.4</v>
      </c>
    </row>
    <row r="47" spans="1:8" ht="15.75" customHeight="1">
      <c r="A47" s="92" t="s">
        <v>110</v>
      </c>
      <c r="B47" s="21"/>
      <c r="C47" s="21" t="s">
        <v>111</v>
      </c>
      <c r="D47" s="61"/>
      <c r="E47" s="61"/>
      <c r="F47" s="260">
        <v>0</v>
      </c>
      <c r="G47" s="61"/>
      <c r="H47" s="61"/>
    </row>
    <row r="48" spans="1:8" ht="15.75" customHeight="1">
      <c r="A48" s="92" t="s">
        <v>112</v>
      </c>
      <c r="B48" s="21"/>
      <c r="C48" s="21" t="s">
        <v>113</v>
      </c>
      <c r="D48" s="61">
        <v>49214.1</v>
      </c>
      <c r="E48" s="61">
        <v>56160.2</v>
      </c>
      <c r="F48" s="260">
        <v>6946.0999999999985</v>
      </c>
      <c r="G48" s="61">
        <v>50960.1</v>
      </c>
      <c r="H48" s="61">
        <v>49937.899999999994</v>
      </c>
    </row>
    <row r="49" spans="1:8" ht="15" customHeight="1">
      <c r="A49" s="93" t="s">
        <v>114</v>
      </c>
      <c r="B49" s="21"/>
      <c r="C49" s="21" t="s">
        <v>115</v>
      </c>
      <c r="D49" s="61">
        <v>107610.7</v>
      </c>
      <c r="E49" s="61">
        <v>113478.59999999999</v>
      </c>
      <c r="F49" s="260">
        <v>5867.899999999994</v>
      </c>
      <c r="G49" s="61">
        <v>107445.2</v>
      </c>
      <c r="H49" s="61">
        <v>107471</v>
      </c>
    </row>
    <row r="50" spans="1:8" ht="15.75" customHeight="1">
      <c r="A50" s="92" t="s">
        <v>116</v>
      </c>
      <c r="B50" s="163"/>
      <c r="C50" s="21" t="s">
        <v>117</v>
      </c>
      <c r="D50" s="61"/>
      <c r="E50" s="61"/>
      <c r="F50" s="260">
        <v>0</v>
      </c>
      <c r="G50" s="61"/>
      <c r="H50" s="61"/>
    </row>
    <row r="51" spans="1:8" ht="15" customHeight="1">
      <c r="A51" s="258" t="s">
        <v>118</v>
      </c>
      <c r="B51" s="163" t="s">
        <v>119</v>
      </c>
      <c r="C51" s="21"/>
      <c r="D51" s="62">
        <v>10068.6</v>
      </c>
      <c r="E51" s="62">
        <v>10068.6</v>
      </c>
      <c r="F51" s="259">
        <v>0</v>
      </c>
      <c r="G51" s="62">
        <v>17749.699999999997</v>
      </c>
      <c r="H51" s="62">
        <v>18008.1</v>
      </c>
    </row>
    <row r="52" spans="1:8" ht="15.75" customHeight="1">
      <c r="A52" s="92" t="s">
        <v>120</v>
      </c>
      <c r="B52" s="21"/>
      <c r="C52" s="21" t="s">
        <v>121</v>
      </c>
      <c r="D52" s="61">
        <v>4068.6</v>
      </c>
      <c r="E52" s="61">
        <v>4068.6</v>
      </c>
      <c r="F52" s="260">
        <v>0</v>
      </c>
      <c r="G52" s="61">
        <v>4032.3999999999996</v>
      </c>
      <c r="H52" s="61">
        <v>3714.6</v>
      </c>
    </row>
    <row r="53" spans="1:8" ht="16.5" customHeight="1">
      <c r="A53" s="92" t="s">
        <v>122</v>
      </c>
      <c r="B53" s="21"/>
      <c r="C53" s="21" t="s">
        <v>123</v>
      </c>
      <c r="D53" s="61">
        <v>6000</v>
      </c>
      <c r="E53" s="61">
        <v>6000</v>
      </c>
      <c r="F53" s="260">
        <v>0</v>
      </c>
      <c r="G53" s="61">
        <v>13717.3</v>
      </c>
      <c r="H53" s="61">
        <v>14293.5</v>
      </c>
    </row>
    <row r="54" spans="1:8" ht="16.5" customHeight="1">
      <c r="A54" s="258" t="s">
        <v>124</v>
      </c>
      <c r="B54" s="163" t="s">
        <v>125</v>
      </c>
      <c r="C54" s="21"/>
      <c r="D54" s="62">
        <v>271.2</v>
      </c>
      <c r="E54" s="62">
        <v>271.2</v>
      </c>
      <c r="F54" s="259">
        <v>0</v>
      </c>
      <c r="G54" s="62">
        <v>277.5</v>
      </c>
      <c r="H54" s="62">
        <v>277.5</v>
      </c>
    </row>
    <row r="55" spans="1:8" ht="18" customHeight="1">
      <c r="A55" s="93" t="s">
        <v>126</v>
      </c>
      <c r="B55" s="21"/>
      <c r="C55" s="21" t="s">
        <v>127</v>
      </c>
      <c r="D55" s="61">
        <v>271.2</v>
      </c>
      <c r="E55" s="61">
        <v>271.2</v>
      </c>
      <c r="F55" s="260">
        <v>0</v>
      </c>
      <c r="G55" s="61">
        <v>277.5</v>
      </c>
      <c r="H55" s="61">
        <v>277.5</v>
      </c>
    </row>
    <row r="56" spans="1:8" ht="33" customHeight="1">
      <c r="A56" s="130" t="s">
        <v>128</v>
      </c>
      <c r="B56" s="163" t="s">
        <v>129</v>
      </c>
      <c r="C56" s="21"/>
      <c r="D56" s="62">
        <v>161195.7</v>
      </c>
      <c r="E56" s="62">
        <v>161195.7</v>
      </c>
      <c r="F56" s="259">
        <v>0</v>
      </c>
      <c r="G56" s="62">
        <v>165874.9</v>
      </c>
      <c r="H56" s="62">
        <v>169653.1</v>
      </c>
    </row>
    <row r="57" spans="1:8" ht="33.75" customHeight="1">
      <c r="A57" s="93" t="s">
        <v>130</v>
      </c>
      <c r="B57" s="163"/>
      <c r="C57" s="21" t="s">
        <v>131</v>
      </c>
      <c r="D57" s="61">
        <v>150695.7</v>
      </c>
      <c r="E57" s="61">
        <v>150695.7</v>
      </c>
      <c r="F57" s="260">
        <v>0</v>
      </c>
      <c r="G57" s="61">
        <v>155374.9</v>
      </c>
      <c r="H57" s="61">
        <v>159153.1</v>
      </c>
    </row>
    <row r="58" spans="1:8" ht="17.25" customHeight="1">
      <c r="A58" s="93" t="s">
        <v>132</v>
      </c>
      <c r="B58" s="21"/>
      <c r="C58" s="21" t="s">
        <v>133</v>
      </c>
      <c r="D58" s="61">
        <v>10500</v>
      </c>
      <c r="E58" s="61">
        <v>10500</v>
      </c>
      <c r="F58" s="260">
        <v>0</v>
      </c>
      <c r="G58" s="61">
        <v>10500</v>
      </c>
      <c r="H58" s="61">
        <v>10500</v>
      </c>
    </row>
    <row r="59" spans="1:8" ht="14.25" customHeight="1">
      <c r="A59" s="258" t="s">
        <v>1135</v>
      </c>
      <c r="B59" s="258"/>
      <c r="C59" s="258"/>
      <c r="D59" s="62">
        <v>2260446.1999999997</v>
      </c>
      <c r="E59" s="62">
        <v>2626496.5</v>
      </c>
      <c r="F59" s="259">
        <v>366050.3000000003</v>
      </c>
      <c r="G59" s="62">
        <v>2591628.0999999996</v>
      </c>
      <c r="H59" s="62">
        <v>2910343.2999999993</v>
      </c>
    </row>
    <row r="60" spans="1:8" ht="15" customHeight="1">
      <c r="A60" s="73" t="s">
        <v>1133</v>
      </c>
      <c r="B60" s="350"/>
      <c r="C60" s="350"/>
      <c r="D60" s="260"/>
      <c r="E60" s="260"/>
      <c r="F60" s="259"/>
      <c r="G60" s="260">
        <v>23500</v>
      </c>
      <c r="H60" s="260">
        <v>48500</v>
      </c>
    </row>
    <row r="61" spans="1:8" ht="15" customHeight="1">
      <c r="A61" s="91" t="s">
        <v>1134</v>
      </c>
      <c r="B61" s="351"/>
      <c r="C61" s="351"/>
      <c r="D61" s="349">
        <v>2260446.1999999997</v>
      </c>
      <c r="E61" s="349">
        <v>2626496.5</v>
      </c>
      <c r="F61" s="259">
        <v>366050.3000000003</v>
      </c>
      <c r="G61" s="349">
        <v>2615128.0999999996</v>
      </c>
      <c r="H61" s="349">
        <v>2958843.3</v>
      </c>
    </row>
  </sheetData>
  <sheetProtection/>
  <mergeCells count="16">
    <mergeCell ref="B1:C1"/>
    <mergeCell ref="A3:C3"/>
    <mergeCell ref="B5:C5"/>
    <mergeCell ref="D11:D12"/>
    <mergeCell ref="E11:E12"/>
    <mergeCell ref="F11:F12"/>
    <mergeCell ref="E1:F1"/>
    <mergeCell ref="D3:F3"/>
    <mergeCell ref="E5:F5"/>
    <mergeCell ref="E2:F2"/>
    <mergeCell ref="E4:F4"/>
    <mergeCell ref="G11:G12"/>
    <mergeCell ref="H11:H12"/>
    <mergeCell ref="A8:H8"/>
    <mergeCell ref="A11:A12"/>
    <mergeCell ref="B11:C11"/>
  </mergeCells>
  <printOptions/>
  <pageMargins left="0.5511811023622047" right="0.31496062992125984" top="0.5511811023622047" bottom="0.35433070866141736" header="0.31496062992125984" footer="0.31496062992125984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54"/>
  <sheetViews>
    <sheetView zoomScalePageLayoutView="0" workbookViewId="0" topLeftCell="A7">
      <pane xSplit="7" ySplit="12" topLeftCell="H1040" activePane="bottomRight" state="frozen"/>
      <selection pane="topLeft" activeCell="A7" sqref="A7"/>
      <selection pane="topRight" activeCell="H7" sqref="H7"/>
      <selection pane="bottomLeft" activeCell="A13" sqref="A13"/>
      <selection pane="bottomRight" activeCell="A7" sqref="A7:L1054"/>
    </sheetView>
  </sheetViews>
  <sheetFormatPr defaultColWidth="8.8515625" defaultRowHeight="17.25" customHeight="1" outlineLevelCol="1"/>
  <cols>
    <col min="1" max="1" width="61.7109375" style="34" customWidth="1"/>
    <col min="2" max="2" width="3.57421875" style="8" customWidth="1"/>
    <col min="3" max="3" width="2.28125" style="7" customWidth="1"/>
    <col min="4" max="4" width="3.421875" style="8" customWidth="1"/>
    <col min="5" max="5" width="6.8515625" style="8" customWidth="1"/>
    <col min="6" max="6" width="5.57421875" style="7" customWidth="1"/>
    <col min="7" max="7" width="7.8515625" style="7" customWidth="1"/>
    <col min="8" max="8" width="11.57421875" style="39" hidden="1" customWidth="1" outlineLevel="1"/>
    <col min="9" max="9" width="11.57421875" style="2" customWidth="1" collapsed="1"/>
    <col min="10" max="10" width="10.28125" style="2" hidden="1" customWidth="1" outlineLevel="1"/>
    <col min="11" max="11" width="12.140625" style="2" customWidth="1" collapsed="1"/>
    <col min="12" max="12" width="11.57421875" style="2" customWidth="1"/>
    <col min="13" max="13" width="8.8515625" style="2" customWidth="1"/>
    <col min="14" max="14" width="10.28125" style="2" bestFit="1" customWidth="1"/>
    <col min="15" max="15" width="9.57421875" style="2" customWidth="1"/>
    <col min="16" max="16384" width="8.8515625" style="2" customWidth="1"/>
  </cols>
  <sheetData>
    <row r="1" spans="5:12" ht="14.25" customHeight="1">
      <c r="E1" s="36"/>
      <c r="F1" s="473"/>
      <c r="G1" s="473"/>
      <c r="H1" s="36"/>
      <c r="I1" s="60"/>
      <c r="J1" s="60"/>
      <c r="K1" s="38"/>
      <c r="L1" s="254" t="s">
        <v>0</v>
      </c>
    </row>
    <row r="2" spans="1:12" ht="14.25" customHeight="1">
      <c r="A2" s="34" t="s">
        <v>947</v>
      </c>
      <c r="E2" s="36"/>
      <c r="F2" s="39"/>
      <c r="G2" s="39"/>
      <c r="H2" s="36"/>
      <c r="I2" s="60"/>
      <c r="J2" s="97"/>
      <c r="K2" s="348"/>
      <c r="L2" s="255" t="s">
        <v>1</v>
      </c>
    </row>
    <row r="3" spans="5:12" ht="14.25" customHeight="1">
      <c r="E3" s="35"/>
      <c r="F3" s="35"/>
      <c r="G3" s="35"/>
      <c r="H3" s="35"/>
      <c r="I3" s="35"/>
      <c r="J3" s="35"/>
      <c r="K3" s="35"/>
      <c r="L3" s="255" t="s">
        <v>2</v>
      </c>
    </row>
    <row r="4" spans="5:12" ht="14.25" customHeight="1">
      <c r="E4" s="473"/>
      <c r="F4" s="474"/>
      <c r="G4" s="474"/>
      <c r="H4" s="60"/>
      <c r="I4" s="98"/>
      <c r="J4" s="98"/>
      <c r="K4" s="414"/>
      <c r="L4" s="255" t="s">
        <v>1160</v>
      </c>
    </row>
    <row r="5" spans="5:12" ht="14.25" customHeight="1">
      <c r="E5" s="36"/>
      <c r="F5" s="473"/>
      <c r="G5" s="473"/>
      <c r="H5" s="36"/>
      <c r="I5" s="60"/>
      <c r="J5" s="60"/>
      <c r="K5" s="38"/>
      <c r="L5" s="254" t="s">
        <v>857</v>
      </c>
    </row>
    <row r="6" ht="14.25" customHeight="1"/>
    <row r="7" ht="15.75" customHeight="1">
      <c r="L7" s="263" t="s">
        <v>0</v>
      </c>
    </row>
    <row r="8" ht="15" customHeight="1">
      <c r="L8" s="263" t="s">
        <v>1034</v>
      </c>
    </row>
    <row r="9" ht="13.5" customHeight="1">
      <c r="L9" s="263" t="s">
        <v>2</v>
      </c>
    </row>
    <row r="10" ht="12.75" customHeight="1">
      <c r="L10" s="263" t="s">
        <v>1218</v>
      </c>
    </row>
    <row r="11" ht="15.75" customHeight="1">
      <c r="L11" s="263" t="s">
        <v>857</v>
      </c>
    </row>
    <row r="12" ht="14.25" customHeight="1"/>
    <row r="13" ht="12.75" customHeight="1"/>
    <row r="14" spans="1:12" ht="72.75" customHeight="1">
      <c r="A14" s="475" t="s">
        <v>883</v>
      </c>
      <c r="B14" s="475"/>
      <c r="C14" s="475"/>
      <c r="D14" s="475"/>
      <c r="E14" s="475"/>
      <c r="F14" s="475"/>
      <c r="G14" s="475"/>
      <c r="H14" s="475"/>
      <c r="I14" s="475"/>
      <c r="J14" s="475"/>
      <c r="K14" s="475"/>
      <c r="L14" s="475"/>
    </row>
    <row r="15" ht="13.5" customHeight="1"/>
    <row r="16" ht="13.5" customHeight="1">
      <c r="L16" s="2" t="s">
        <v>839</v>
      </c>
    </row>
    <row r="17" spans="1:12" s="3" customFormat="1" ht="39.75" customHeight="1">
      <c r="A17" s="101" t="s">
        <v>135</v>
      </c>
      <c r="B17" s="470" t="s">
        <v>150</v>
      </c>
      <c r="C17" s="471"/>
      <c r="D17" s="471"/>
      <c r="E17" s="472"/>
      <c r="F17" s="105" t="s">
        <v>151</v>
      </c>
      <c r="G17" s="101" t="s">
        <v>152</v>
      </c>
      <c r="H17" s="37" t="s">
        <v>881</v>
      </c>
      <c r="I17" s="37" t="s">
        <v>879</v>
      </c>
      <c r="J17" s="106" t="s">
        <v>808</v>
      </c>
      <c r="K17" s="37" t="s">
        <v>743</v>
      </c>
      <c r="L17" s="37" t="s">
        <v>878</v>
      </c>
    </row>
    <row r="18" spans="1:12" s="3" customFormat="1" ht="11.25" customHeight="1">
      <c r="A18" s="101"/>
      <c r="B18" s="102"/>
      <c r="C18" s="103"/>
      <c r="D18" s="103"/>
      <c r="E18" s="104"/>
      <c r="F18" s="105"/>
      <c r="G18" s="101"/>
      <c r="H18" s="37"/>
      <c r="I18" s="37"/>
      <c r="J18" s="107"/>
      <c r="K18" s="37"/>
      <c r="L18" s="37"/>
    </row>
    <row r="19" spans="1:15" s="3" customFormat="1" ht="87" customHeight="1">
      <c r="A19" s="123" t="s">
        <v>973</v>
      </c>
      <c r="B19" s="71" t="s">
        <v>153</v>
      </c>
      <c r="C19" s="71" t="s">
        <v>154</v>
      </c>
      <c r="D19" s="71" t="s">
        <v>155</v>
      </c>
      <c r="E19" s="71" t="s">
        <v>156</v>
      </c>
      <c r="F19" s="71"/>
      <c r="G19" s="108"/>
      <c r="H19" s="37">
        <v>13422.3</v>
      </c>
      <c r="I19" s="37">
        <v>14869.8</v>
      </c>
      <c r="J19" s="109">
        <v>1447.5</v>
      </c>
      <c r="K19" s="37">
        <v>822.5</v>
      </c>
      <c r="L19" s="37">
        <v>9430</v>
      </c>
      <c r="O19" s="14"/>
    </row>
    <row r="20" spans="1:14" s="5" customFormat="1" ht="50.25" customHeight="1">
      <c r="A20" s="110" t="s">
        <v>157</v>
      </c>
      <c r="B20" s="71" t="s">
        <v>153</v>
      </c>
      <c r="C20" s="71" t="s">
        <v>136</v>
      </c>
      <c r="D20" s="71" t="s">
        <v>155</v>
      </c>
      <c r="E20" s="71" t="s">
        <v>156</v>
      </c>
      <c r="F20" s="71"/>
      <c r="G20" s="108"/>
      <c r="H20" s="37">
        <v>2547.3</v>
      </c>
      <c r="I20" s="37">
        <v>2547.3</v>
      </c>
      <c r="J20" s="109">
        <v>0</v>
      </c>
      <c r="K20" s="37">
        <v>0</v>
      </c>
      <c r="L20" s="37">
        <v>0</v>
      </c>
      <c r="N20" s="69"/>
    </row>
    <row r="21" spans="1:12" s="5" customFormat="1" ht="51" customHeight="1">
      <c r="A21" s="110" t="s">
        <v>885</v>
      </c>
      <c r="B21" s="71" t="s">
        <v>153</v>
      </c>
      <c r="C21" s="71" t="s">
        <v>136</v>
      </c>
      <c r="D21" s="71" t="s">
        <v>153</v>
      </c>
      <c r="E21" s="71" t="s">
        <v>156</v>
      </c>
      <c r="F21" s="71"/>
      <c r="G21" s="108"/>
      <c r="H21" s="37">
        <v>1177.2</v>
      </c>
      <c r="I21" s="37">
        <v>1177.2</v>
      </c>
      <c r="J21" s="109">
        <v>0</v>
      </c>
      <c r="K21" s="37">
        <v>0</v>
      </c>
      <c r="L21" s="37">
        <v>0</v>
      </c>
    </row>
    <row r="22" spans="1:12" s="4" customFormat="1" ht="42.75" customHeight="1">
      <c r="A22" s="111" t="s">
        <v>931</v>
      </c>
      <c r="B22" s="112" t="s">
        <v>153</v>
      </c>
      <c r="C22" s="112" t="s">
        <v>136</v>
      </c>
      <c r="D22" s="112" t="s">
        <v>153</v>
      </c>
      <c r="E22" s="112" t="s">
        <v>158</v>
      </c>
      <c r="F22" s="112"/>
      <c r="G22" s="113"/>
      <c r="H22" s="78">
        <v>150</v>
      </c>
      <c r="I22" s="78">
        <v>150</v>
      </c>
      <c r="J22" s="114">
        <v>0</v>
      </c>
      <c r="K22" s="78">
        <v>0</v>
      </c>
      <c r="L22" s="78">
        <v>0</v>
      </c>
    </row>
    <row r="23" spans="1:12" s="4" customFormat="1" ht="18" customHeight="1">
      <c r="A23" s="115" t="s">
        <v>767</v>
      </c>
      <c r="B23" s="112" t="s">
        <v>153</v>
      </c>
      <c r="C23" s="112" t="s">
        <v>136</v>
      </c>
      <c r="D23" s="112" t="s">
        <v>153</v>
      </c>
      <c r="E23" s="112" t="s">
        <v>158</v>
      </c>
      <c r="F23" s="112" t="s">
        <v>766</v>
      </c>
      <c r="G23" s="113"/>
      <c r="H23" s="78">
        <v>150</v>
      </c>
      <c r="I23" s="78">
        <v>150</v>
      </c>
      <c r="J23" s="114">
        <v>0</v>
      </c>
      <c r="K23" s="78">
        <v>0</v>
      </c>
      <c r="L23" s="78">
        <v>0</v>
      </c>
    </row>
    <row r="24" spans="1:12" s="4" customFormat="1" ht="17.25" customHeight="1">
      <c r="A24" s="22" t="s">
        <v>78</v>
      </c>
      <c r="B24" s="112" t="s">
        <v>153</v>
      </c>
      <c r="C24" s="112" t="s">
        <v>136</v>
      </c>
      <c r="D24" s="112" t="s">
        <v>153</v>
      </c>
      <c r="E24" s="112" t="s">
        <v>158</v>
      </c>
      <c r="F24" s="112" t="s">
        <v>766</v>
      </c>
      <c r="G24" s="113" t="s">
        <v>79</v>
      </c>
      <c r="H24" s="78">
        <v>150</v>
      </c>
      <c r="I24" s="78">
        <v>150</v>
      </c>
      <c r="J24" s="114">
        <v>0</v>
      </c>
      <c r="K24" s="78">
        <v>0</v>
      </c>
      <c r="L24" s="78">
        <v>0</v>
      </c>
    </row>
    <row r="25" spans="1:12" s="4" customFormat="1" ht="51" customHeight="1">
      <c r="A25" s="22" t="s">
        <v>970</v>
      </c>
      <c r="B25" s="112" t="s">
        <v>153</v>
      </c>
      <c r="C25" s="112" t="s">
        <v>136</v>
      </c>
      <c r="D25" s="112" t="s">
        <v>153</v>
      </c>
      <c r="E25" s="112" t="s">
        <v>945</v>
      </c>
      <c r="F25" s="112"/>
      <c r="G25" s="113"/>
      <c r="H25" s="78">
        <v>1027.2</v>
      </c>
      <c r="I25" s="78">
        <v>1027.2</v>
      </c>
      <c r="J25" s="114">
        <v>0</v>
      </c>
      <c r="K25" s="78">
        <v>0</v>
      </c>
      <c r="L25" s="78">
        <v>0</v>
      </c>
    </row>
    <row r="26" spans="1:12" s="4" customFormat="1" ht="17.25" customHeight="1">
      <c r="A26" s="115" t="s">
        <v>767</v>
      </c>
      <c r="B26" s="112" t="s">
        <v>153</v>
      </c>
      <c r="C26" s="112" t="s">
        <v>136</v>
      </c>
      <c r="D26" s="112" t="s">
        <v>153</v>
      </c>
      <c r="E26" s="112" t="s">
        <v>945</v>
      </c>
      <c r="F26" s="112" t="s">
        <v>766</v>
      </c>
      <c r="G26" s="113"/>
      <c r="H26" s="78">
        <v>1027.2</v>
      </c>
      <c r="I26" s="78">
        <v>1027.2</v>
      </c>
      <c r="J26" s="114">
        <v>0</v>
      </c>
      <c r="K26" s="78">
        <v>0</v>
      </c>
      <c r="L26" s="78">
        <v>0</v>
      </c>
    </row>
    <row r="27" spans="1:12" s="4" customFormat="1" ht="17.25" customHeight="1">
      <c r="A27" s="22" t="s">
        <v>76</v>
      </c>
      <c r="B27" s="112" t="s">
        <v>153</v>
      </c>
      <c r="C27" s="112" t="s">
        <v>136</v>
      </c>
      <c r="D27" s="112" t="s">
        <v>153</v>
      </c>
      <c r="E27" s="112" t="s">
        <v>945</v>
      </c>
      <c r="F27" s="112" t="s">
        <v>766</v>
      </c>
      <c r="G27" s="113" t="s">
        <v>77</v>
      </c>
      <c r="H27" s="78">
        <v>1027.2</v>
      </c>
      <c r="I27" s="78">
        <v>1027.2</v>
      </c>
      <c r="J27" s="114">
        <v>0</v>
      </c>
      <c r="K27" s="78">
        <v>0</v>
      </c>
      <c r="L27" s="78">
        <v>0</v>
      </c>
    </row>
    <row r="28" spans="1:12" s="5" customFormat="1" ht="50.25" customHeight="1">
      <c r="A28" s="110" t="s">
        <v>904</v>
      </c>
      <c r="B28" s="71" t="s">
        <v>153</v>
      </c>
      <c r="C28" s="71" t="s">
        <v>136</v>
      </c>
      <c r="D28" s="71" t="s">
        <v>166</v>
      </c>
      <c r="E28" s="71" t="s">
        <v>156</v>
      </c>
      <c r="F28" s="71"/>
      <c r="G28" s="108"/>
      <c r="H28" s="37">
        <v>1370.1</v>
      </c>
      <c r="I28" s="37">
        <v>1370.1</v>
      </c>
      <c r="J28" s="109">
        <v>0</v>
      </c>
      <c r="K28" s="37">
        <v>0</v>
      </c>
      <c r="L28" s="37">
        <v>0</v>
      </c>
    </row>
    <row r="29" spans="1:12" s="4" customFormat="1" ht="50.25" customHeight="1">
      <c r="A29" s="22" t="s">
        <v>1012</v>
      </c>
      <c r="B29" s="112" t="s">
        <v>153</v>
      </c>
      <c r="C29" s="112" t="s">
        <v>136</v>
      </c>
      <c r="D29" s="112" t="s">
        <v>166</v>
      </c>
      <c r="E29" s="112" t="s">
        <v>948</v>
      </c>
      <c r="F29" s="112"/>
      <c r="G29" s="113"/>
      <c r="H29" s="78">
        <v>610</v>
      </c>
      <c r="I29" s="78">
        <v>610</v>
      </c>
      <c r="J29" s="114">
        <v>0</v>
      </c>
      <c r="K29" s="78">
        <v>0</v>
      </c>
      <c r="L29" s="78">
        <v>0</v>
      </c>
    </row>
    <row r="30" spans="1:12" s="4" customFormat="1" ht="22.5" customHeight="1">
      <c r="A30" s="115" t="s">
        <v>767</v>
      </c>
      <c r="B30" s="112" t="s">
        <v>153</v>
      </c>
      <c r="C30" s="112" t="s">
        <v>136</v>
      </c>
      <c r="D30" s="112" t="s">
        <v>166</v>
      </c>
      <c r="E30" s="112" t="s">
        <v>948</v>
      </c>
      <c r="F30" s="112" t="s">
        <v>766</v>
      </c>
      <c r="G30" s="113"/>
      <c r="H30" s="78">
        <v>610</v>
      </c>
      <c r="I30" s="78">
        <v>610</v>
      </c>
      <c r="J30" s="114">
        <v>0</v>
      </c>
      <c r="K30" s="78">
        <v>0</v>
      </c>
      <c r="L30" s="78">
        <v>0</v>
      </c>
    </row>
    <row r="31" spans="1:12" s="4" customFormat="1" ht="18.75" customHeight="1">
      <c r="A31" s="116" t="s">
        <v>80</v>
      </c>
      <c r="B31" s="112" t="s">
        <v>153</v>
      </c>
      <c r="C31" s="112" t="s">
        <v>136</v>
      </c>
      <c r="D31" s="112" t="s">
        <v>166</v>
      </c>
      <c r="E31" s="112" t="s">
        <v>948</v>
      </c>
      <c r="F31" s="112" t="s">
        <v>766</v>
      </c>
      <c r="G31" s="113" t="s">
        <v>81</v>
      </c>
      <c r="H31" s="78">
        <v>610</v>
      </c>
      <c r="I31" s="78">
        <v>610</v>
      </c>
      <c r="J31" s="114">
        <v>0</v>
      </c>
      <c r="K31" s="78">
        <v>0</v>
      </c>
      <c r="L31" s="78">
        <v>0</v>
      </c>
    </row>
    <row r="32" spans="1:12" s="4" customFormat="1" ht="54" customHeight="1">
      <c r="A32" s="116" t="s">
        <v>933</v>
      </c>
      <c r="B32" s="112" t="s">
        <v>153</v>
      </c>
      <c r="C32" s="112" t="s">
        <v>136</v>
      </c>
      <c r="D32" s="112" t="s">
        <v>166</v>
      </c>
      <c r="E32" s="112" t="s">
        <v>949</v>
      </c>
      <c r="F32" s="112"/>
      <c r="G32" s="113"/>
      <c r="H32" s="78">
        <v>458.1</v>
      </c>
      <c r="I32" s="78">
        <v>458.1</v>
      </c>
      <c r="J32" s="114">
        <v>0</v>
      </c>
      <c r="K32" s="78">
        <v>0</v>
      </c>
      <c r="L32" s="78">
        <v>0</v>
      </c>
    </row>
    <row r="33" spans="1:12" s="4" customFormat="1" ht="23.25" customHeight="1">
      <c r="A33" s="115" t="s">
        <v>767</v>
      </c>
      <c r="B33" s="112" t="s">
        <v>153</v>
      </c>
      <c r="C33" s="112" t="s">
        <v>136</v>
      </c>
      <c r="D33" s="112" t="s">
        <v>166</v>
      </c>
      <c r="E33" s="112" t="s">
        <v>949</v>
      </c>
      <c r="F33" s="112" t="s">
        <v>766</v>
      </c>
      <c r="G33" s="113"/>
      <c r="H33" s="78">
        <v>458.1</v>
      </c>
      <c r="I33" s="78">
        <v>458.1</v>
      </c>
      <c r="J33" s="114">
        <v>0</v>
      </c>
      <c r="K33" s="78">
        <v>0</v>
      </c>
      <c r="L33" s="78">
        <v>0</v>
      </c>
    </row>
    <row r="34" spans="1:12" s="4" customFormat="1" ht="23.25" customHeight="1">
      <c r="A34" s="116" t="s">
        <v>80</v>
      </c>
      <c r="B34" s="112" t="s">
        <v>153</v>
      </c>
      <c r="C34" s="112" t="s">
        <v>136</v>
      </c>
      <c r="D34" s="112" t="s">
        <v>166</v>
      </c>
      <c r="E34" s="112" t="s">
        <v>949</v>
      </c>
      <c r="F34" s="112" t="s">
        <v>766</v>
      </c>
      <c r="G34" s="113" t="s">
        <v>81</v>
      </c>
      <c r="H34" s="78">
        <v>458.1</v>
      </c>
      <c r="I34" s="78">
        <v>458.1</v>
      </c>
      <c r="J34" s="114">
        <v>0</v>
      </c>
      <c r="K34" s="78">
        <v>0</v>
      </c>
      <c r="L34" s="78">
        <v>0</v>
      </c>
    </row>
    <row r="35" spans="1:12" s="4" customFormat="1" ht="38.25" customHeight="1">
      <c r="A35" s="115" t="s">
        <v>934</v>
      </c>
      <c r="B35" s="112" t="s">
        <v>153</v>
      </c>
      <c r="C35" s="112" t="s">
        <v>136</v>
      </c>
      <c r="D35" s="112" t="s">
        <v>166</v>
      </c>
      <c r="E35" s="112" t="s">
        <v>950</v>
      </c>
      <c r="F35" s="112"/>
      <c r="G35" s="113"/>
      <c r="H35" s="78">
        <v>302</v>
      </c>
      <c r="I35" s="78">
        <v>302</v>
      </c>
      <c r="J35" s="114">
        <v>0</v>
      </c>
      <c r="K35" s="78">
        <v>0</v>
      </c>
      <c r="L35" s="78">
        <v>0</v>
      </c>
    </row>
    <row r="36" spans="1:12" s="4" customFormat="1" ht="23.25" customHeight="1">
      <c r="A36" s="115" t="s">
        <v>767</v>
      </c>
      <c r="B36" s="112" t="s">
        <v>153</v>
      </c>
      <c r="C36" s="112" t="s">
        <v>136</v>
      </c>
      <c r="D36" s="112" t="s">
        <v>166</v>
      </c>
      <c r="E36" s="112" t="s">
        <v>950</v>
      </c>
      <c r="F36" s="112" t="s">
        <v>766</v>
      </c>
      <c r="G36" s="113"/>
      <c r="H36" s="78">
        <v>302</v>
      </c>
      <c r="I36" s="78">
        <v>302</v>
      </c>
      <c r="J36" s="114">
        <v>0</v>
      </c>
      <c r="K36" s="78">
        <v>0</v>
      </c>
      <c r="L36" s="78">
        <v>0</v>
      </c>
    </row>
    <row r="37" spans="1:12" s="4" customFormat="1" ht="23.25" customHeight="1">
      <c r="A37" s="116" t="s">
        <v>80</v>
      </c>
      <c r="B37" s="112" t="s">
        <v>153</v>
      </c>
      <c r="C37" s="112" t="s">
        <v>136</v>
      </c>
      <c r="D37" s="112" t="s">
        <v>166</v>
      </c>
      <c r="E37" s="112" t="s">
        <v>950</v>
      </c>
      <c r="F37" s="112" t="s">
        <v>766</v>
      </c>
      <c r="G37" s="113" t="s">
        <v>79</v>
      </c>
      <c r="H37" s="78">
        <v>100</v>
      </c>
      <c r="I37" s="78">
        <v>100</v>
      </c>
      <c r="J37" s="114">
        <v>0</v>
      </c>
      <c r="K37" s="78">
        <v>0</v>
      </c>
      <c r="L37" s="78">
        <v>0</v>
      </c>
    </row>
    <row r="38" spans="1:12" s="4" customFormat="1" ht="23.25" customHeight="1">
      <c r="A38" s="117" t="s">
        <v>104</v>
      </c>
      <c r="B38" s="112" t="s">
        <v>153</v>
      </c>
      <c r="C38" s="112" t="s">
        <v>136</v>
      </c>
      <c r="D38" s="112" t="s">
        <v>166</v>
      </c>
      <c r="E38" s="112" t="s">
        <v>950</v>
      </c>
      <c r="F38" s="112" t="s">
        <v>766</v>
      </c>
      <c r="G38" s="113" t="s">
        <v>105</v>
      </c>
      <c r="H38" s="78">
        <v>202</v>
      </c>
      <c r="I38" s="78">
        <v>202</v>
      </c>
      <c r="J38" s="114">
        <v>0</v>
      </c>
      <c r="K38" s="78">
        <v>0</v>
      </c>
      <c r="L38" s="78">
        <v>0</v>
      </c>
    </row>
    <row r="39" spans="1:12" s="5" customFormat="1" ht="32.25" customHeight="1">
      <c r="A39" s="110" t="s">
        <v>886</v>
      </c>
      <c r="B39" s="71" t="s">
        <v>153</v>
      </c>
      <c r="C39" s="71" t="s">
        <v>137</v>
      </c>
      <c r="D39" s="71" t="s">
        <v>155</v>
      </c>
      <c r="E39" s="71" t="s">
        <v>156</v>
      </c>
      <c r="F39" s="71"/>
      <c r="G39" s="108"/>
      <c r="H39" s="37">
        <v>800</v>
      </c>
      <c r="I39" s="37">
        <v>2225</v>
      </c>
      <c r="J39" s="109">
        <v>1425</v>
      </c>
      <c r="K39" s="131">
        <v>0</v>
      </c>
      <c r="L39" s="131">
        <v>0</v>
      </c>
    </row>
    <row r="40" spans="1:12" s="5" customFormat="1" ht="47.25" customHeight="1">
      <c r="A40" s="118" t="s">
        <v>887</v>
      </c>
      <c r="B40" s="71" t="s">
        <v>153</v>
      </c>
      <c r="C40" s="71" t="s">
        <v>137</v>
      </c>
      <c r="D40" s="71" t="s">
        <v>153</v>
      </c>
      <c r="E40" s="71" t="s">
        <v>156</v>
      </c>
      <c r="F40" s="71"/>
      <c r="G40" s="119"/>
      <c r="H40" s="37">
        <v>800</v>
      </c>
      <c r="I40" s="37">
        <v>2225</v>
      </c>
      <c r="J40" s="109">
        <v>1425</v>
      </c>
      <c r="K40" s="133">
        <v>0</v>
      </c>
      <c r="L40" s="133">
        <v>0</v>
      </c>
    </row>
    <row r="41" spans="1:12" s="4" customFormat="1" ht="50.25" customHeight="1">
      <c r="A41" s="120" t="s">
        <v>552</v>
      </c>
      <c r="B41" s="112" t="s">
        <v>153</v>
      </c>
      <c r="C41" s="112" t="s">
        <v>137</v>
      </c>
      <c r="D41" s="112" t="s">
        <v>153</v>
      </c>
      <c r="E41" s="112" t="s">
        <v>551</v>
      </c>
      <c r="F41" s="112"/>
      <c r="G41" s="121"/>
      <c r="H41" s="78">
        <v>600</v>
      </c>
      <c r="I41" s="78">
        <v>600</v>
      </c>
      <c r="J41" s="114">
        <v>0</v>
      </c>
      <c r="K41" s="131">
        <v>0</v>
      </c>
      <c r="L41" s="131">
        <v>0</v>
      </c>
    </row>
    <row r="42" spans="1:12" s="4" customFormat="1" ht="23.25" customHeight="1">
      <c r="A42" s="115" t="s">
        <v>767</v>
      </c>
      <c r="B42" s="112" t="s">
        <v>153</v>
      </c>
      <c r="C42" s="112" t="s">
        <v>137</v>
      </c>
      <c r="D42" s="112" t="s">
        <v>153</v>
      </c>
      <c r="E42" s="112" t="s">
        <v>551</v>
      </c>
      <c r="F42" s="112" t="s">
        <v>766</v>
      </c>
      <c r="G42" s="113"/>
      <c r="H42" s="78">
        <v>600</v>
      </c>
      <c r="I42" s="78">
        <v>600</v>
      </c>
      <c r="J42" s="114">
        <v>0</v>
      </c>
      <c r="K42" s="131">
        <v>0</v>
      </c>
      <c r="L42" s="131">
        <v>0</v>
      </c>
    </row>
    <row r="43" spans="1:12" s="4" customFormat="1" ht="21.75" customHeight="1">
      <c r="A43" s="22" t="s">
        <v>78</v>
      </c>
      <c r="B43" s="112" t="s">
        <v>153</v>
      </c>
      <c r="C43" s="112" t="s">
        <v>137</v>
      </c>
      <c r="D43" s="112" t="s">
        <v>153</v>
      </c>
      <c r="E43" s="112" t="s">
        <v>551</v>
      </c>
      <c r="F43" s="112" t="s">
        <v>766</v>
      </c>
      <c r="G43" s="113" t="s">
        <v>79</v>
      </c>
      <c r="H43" s="78">
        <v>600</v>
      </c>
      <c r="I43" s="78">
        <v>600</v>
      </c>
      <c r="J43" s="114">
        <v>0</v>
      </c>
      <c r="K43" s="78">
        <v>0</v>
      </c>
      <c r="L43" s="78">
        <v>0</v>
      </c>
    </row>
    <row r="44" spans="1:12" s="4" customFormat="1" ht="54" customHeight="1">
      <c r="A44" s="122" t="s">
        <v>160</v>
      </c>
      <c r="B44" s="112" t="s">
        <v>153</v>
      </c>
      <c r="C44" s="112" t="s">
        <v>137</v>
      </c>
      <c r="D44" s="112" t="s">
        <v>153</v>
      </c>
      <c r="E44" s="112" t="s">
        <v>161</v>
      </c>
      <c r="F44" s="112"/>
      <c r="G44" s="113"/>
      <c r="H44" s="78">
        <v>200</v>
      </c>
      <c r="I44" s="78">
        <v>1625</v>
      </c>
      <c r="J44" s="114">
        <v>1425</v>
      </c>
      <c r="K44" s="78">
        <v>0</v>
      </c>
      <c r="L44" s="78">
        <v>0</v>
      </c>
    </row>
    <row r="45" spans="1:12" s="4" customFormat="1" ht="32.25" customHeight="1">
      <c r="A45" s="22" t="s">
        <v>758</v>
      </c>
      <c r="B45" s="112" t="s">
        <v>153</v>
      </c>
      <c r="C45" s="112" t="s">
        <v>137</v>
      </c>
      <c r="D45" s="112" t="s">
        <v>153</v>
      </c>
      <c r="E45" s="112" t="s">
        <v>161</v>
      </c>
      <c r="F45" s="112" t="s">
        <v>757</v>
      </c>
      <c r="G45" s="113"/>
      <c r="H45" s="78">
        <v>200</v>
      </c>
      <c r="I45" s="78">
        <v>1550</v>
      </c>
      <c r="J45" s="114">
        <v>1350</v>
      </c>
      <c r="K45" s="131">
        <v>0</v>
      </c>
      <c r="L45" s="131">
        <v>0</v>
      </c>
    </row>
    <row r="46" spans="1:12" s="4" customFormat="1" ht="21.75" customHeight="1">
      <c r="A46" s="22" t="s">
        <v>78</v>
      </c>
      <c r="B46" s="112" t="s">
        <v>153</v>
      </c>
      <c r="C46" s="112" t="s">
        <v>137</v>
      </c>
      <c r="D46" s="112" t="s">
        <v>153</v>
      </c>
      <c r="E46" s="112" t="s">
        <v>161</v>
      </c>
      <c r="F46" s="112" t="s">
        <v>757</v>
      </c>
      <c r="G46" s="113" t="s">
        <v>79</v>
      </c>
      <c r="H46" s="78">
        <v>200</v>
      </c>
      <c r="I46" s="78">
        <v>1550</v>
      </c>
      <c r="J46" s="114">
        <v>1350</v>
      </c>
      <c r="K46" s="78">
        <v>0</v>
      </c>
      <c r="L46" s="78">
        <v>0</v>
      </c>
    </row>
    <row r="47" spans="1:12" s="4" customFormat="1" ht="21.75" customHeight="1">
      <c r="A47" s="124" t="s">
        <v>767</v>
      </c>
      <c r="B47" s="112" t="s">
        <v>153</v>
      </c>
      <c r="C47" s="112" t="s">
        <v>137</v>
      </c>
      <c r="D47" s="112" t="s">
        <v>153</v>
      </c>
      <c r="E47" s="112" t="s">
        <v>161</v>
      </c>
      <c r="F47" s="112" t="s">
        <v>766</v>
      </c>
      <c r="G47" s="113"/>
      <c r="H47" s="78">
        <v>0</v>
      </c>
      <c r="I47" s="78">
        <v>75</v>
      </c>
      <c r="J47" s="114">
        <v>75</v>
      </c>
      <c r="K47" s="78">
        <v>0</v>
      </c>
      <c r="L47" s="78">
        <v>0</v>
      </c>
    </row>
    <row r="48" spans="1:12" s="4" customFormat="1" ht="21.75" customHeight="1">
      <c r="A48" s="22" t="s">
        <v>78</v>
      </c>
      <c r="B48" s="112" t="s">
        <v>153</v>
      </c>
      <c r="C48" s="112" t="s">
        <v>137</v>
      </c>
      <c r="D48" s="112" t="s">
        <v>153</v>
      </c>
      <c r="E48" s="112" t="s">
        <v>161</v>
      </c>
      <c r="F48" s="112" t="s">
        <v>766</v>
      </c>
      <c r="G48" s="113" t="s">
        <v>79</v>
      </c>
      <c r="H48" s="78">
        <v>0</v>
      </c>
      <c r="I48" s="78">
        <v>75</v>
      </c>
      <c r="J48" s="114">
        <v>75</v>
      </c>
      <c r="K48" s="78">
        <v>0</v>
      </c>
      <c r="L48" s="78">
        <v>0</v>
      </c>
    </row>
    <row r="49" spans="1:12" s="5" customFormat="1" ht="36" customHeight="1">
      <c r="A49" s="118" t="s">
        <v>888</v>
      </c>
      <c r="B49" s="71" t="s">
        <v>153</v>
      </c>
      <c r="C49" s="71" t="s">
        <v>139</v>
      </c>
      <c r="D49" s="71" t="s">
        <v>155</v>
      </c>
      <c r="E49" s="71" t="s">
        <v>156</v>
      </c>
      <c r="F49" s="71"/>
      <c r="G49" s="108"/>
      <c r="H49" s="37">
        <v>2295</v>
      </c>
      <c r="I49" s="37">
        <v>2295</v>
      </c>
      <c r="J49" s="109">
        <v>0</v>
      </c>
      <c r="K49" s="37">
        <v>0</v>
      </c>
      <c r="L49" s="37">
        <v>0</v>
      </c>
    </row>
    <row r="50" spans="1:12" s="5" customFormat="1" ht="50.25" customHeight="1">
      <c r="A50" s="118" t="s">
        <v>889</v>
      </c>
      <c r="B50" s="71" t="s">
        <v>153</v>
      </c>
      <c r="C50" s="71" t="s">
        <v>139</v>
      </c>
      <c r="D50" s="71" t="s">
        <v>153</v>
      </c>
      <c r="E50" s="71" t="s">
        <v>156</v>
      </c>
      <c r="F50" s="71"/>
      <c r="G50" s="108"/>
      <c r="H50" s="37">
        <v>2295</v>
      </c>
      <c r="I50" s="37">
        <v>2295</v>
      </c>
      <c r="J50" s="109">
        <v>0</v>
      </c>
      <c r="K50" s="37">
        <v>0</v>
      </c>
      <c r="L50" s="37">
        <v>0</v>
      </c>
    </row>
    <row r="51" spans="1:12" s="4" customFormat="1" ht="54.75" customHeight="1">
      <c r="A51" s="116" t="s">
        <v>946</v>
      </c>
      <c r="B51" s="112" t="s">
        <v>153</v>
      </c>
      <c r="C51" s="112" t="s">
        <v>139</v>
      </c>
      <c r="D51" s="112" t="s">
        <v>153</v>
      </c>
      <c r="E51" s="112" t="s">
        <v>162</v>
      </c>
      <c r="F51" s="112"/>
      <c r="G51" s="113"/>
      <c r="H51" s="78">
        <v>1800</v>
      </c>
      <c r="I51" s="78">
        <v>1800</v>
      </c>
      <c r="J51" s="114">
        <v>0</v>
      </c>
      <c r="K51" s="78">
        <v>0</v>
      </c>
      <c r="L51" s="78">
        <v>0</v>
      </c>
    </row>
    <row r="52" spans="1:12" s="4" customFormat="1" ht="17.25" customHeight="1">
      <c r="A52" s="116" t="s">
        <v>765</v>
      </c>
      <c r="B52" s="112" t="s">
        <v>153</v>
      </c>
      <c r="C52" s="112" t="s">
        <v>139</v>
      </c>
      <c r="D52" s="112" t="s">
        <v>153</v>
      </c>
      <c r="E52" s="112" t="s">
        <v>162</v>
      </c>
      <c r="F52" s="112" t="s">
        <v>766</v>
      </c>
      <c r="G52" s="113"/>
      <c r="H52" s="78">
        <v>1800</v>
      </c>
      <c r="I52" s="78">
        <v>1800</v>
      </c>
      <c r="J52" s="114">
        <v>0</v>
      </c>
      <c r="K52" s="78">
        <v>0</v>
      </c>
      <c r="L52" s="78">
        <v>0</v>
      </c>
    </row>
    <row r="53" spans="1:12" s="4" customFormat="1" ht="17.25" customHeight="1">
      <c r="A53" s="22" t="s">
        <v>78</v>
      </c>
      <c r="B53" s="112" t="s">
        <v>153</v>
      </c>
      <c r="C53" s="112" t="s">
        <v>139</v>
      </c>
      <c r="D53" s="112" t="s">
        <v>153</v>
      </c>
      <c r="E53" s="112" t="s">
        <v>162</v>
      </c>
      <c r="F53" s="112" t="s">
        <v>766</v>
      </c>
      <c r="G53" s="113" t="s">
        <v>79</v>
      </c>
      <c r="H53" s="78">
        <v>1800</v>
      </c>
      <c r="I53" s="78">
        <v>1800</v>
      </c>
      <c r="J53" s="114">
        <v>0</v>
      </c>
      <c r="K53" s="78">
        <v>0</v>
      </c>
      <c r="L53" s="78">
        <v>0</v>
      </c>
    </row>
    <row r="54" spans="1:12" s="4" customFormat="1" ht="49.5" customHeight="1">
      <c r="A54" s="22" t="s">
        <v>1159</v>
      </c>
      <c r="B54" s="352" t="s">
        <v>153</v>
      </c>
      <c r="C54" s="352" t="s">
        <v>139</v>
      </c>
      <c r="D54" s="352" t="s">
        <v>153</v>
      </c>
      <c r="E54" s="352" t="s">
        <v>1158</v>
      </c>
      <c r="F54" s="352"/>
      <c r="G54" s="113"/>
      <c r="H54" s="78">
        <v>495</v>
      </c>
      <c r="I54" s="78">
        <v>294.9</v>
      </c>
      <c r="J54" s="114">
        <v>-200.10000000000002</v>
      </c>
      <c r="K54" s="78">
        <v>0</v>
      </c>
      <c r="L54" s="78">
        <v>0</v>
      </c>
    </row>
    <row r="55" spans="1:12" s="4" customFormat="1" ht="17.25" customHeight="1">
      <c r="A55" s="116" t="s">
        <v>765</v>
      </c>
      <c r="B55" s="352" t="s">
        <v>153</v>
      </c>
      <c r="C55" s="352" t="s">
        <v>139</v>
      </c>
      <c r="D55" s="352" t="s">
        <v>153</v>
      </c>
      <c r="E55" s="352" t="s">
        <v>1158</v>
      </c>
      <c r="F55" s="352" t="s">
        <v>766</v>
      </c>
      <c r="G55" s="113"/>
      <c r="H55" s="78">
        <v>495</v>
      </c>
      <c r="I55" s="78">
        <v>294.9</v>
      </c>
      <c r="J55" s="114">
        <v>-200.10000000000002</v>
      </c>
      <c r="K55" s="78">
        <v>0</v>
      </c>
      <c r="L55" s="78">
        <v>0</v>
      </c>
    </row>
    <row r="56" spans="1:12" s="4" customFormat="1" ht="17.25" customHeight="1">
      <c r="A56" s="22" t="s">
        <v>78</v>
      </c>
      <c r="B56" s="352" t="s">
        <v>153</v>
      </c>
      <c r="C56" s="352" t="s">
        <v>139</v>
      </c>
      <c r="D56" s="352" t="s">
        <v>153</v>
      </c>
      <c r="E56" s="352" t="s">
        <v>1158</v>
      </c>
      <c r="F56" s="352" t="s">
        <v>766</v>
      </c>
      <c r="G56" s="113" t="s">
        <v>79</v>
      </c>
      <c r="H56" s="78">
        <v>495</v>
      </c>
      <c r="I56" s="78">
        <v>294.9</v>
      </c>
      <c r="J56" s="114">
        <v>-200.10000000000002</v>
      </c>
      <c r="K56" s="78">
        <v>0</v>
      </c>
      <c r="L56" s="78">
        <v>0</v>
      </c>
    </row>
    <row r="57" spans="1:12" s="4" customFormat="1" ht="18.75" customHeight="1">
      <c r="A57" s="116" t="s">
        <v>163</v>
      </c>
      <c r="B57" s="112" t="s">
        <v>153</v>
      </c>
      <c r="C57" s="112" t="s">
        <v>139</v>
      </c>
      <c r="D57" s="112" t="s">
        <v>153</v>
      </c>
      <c r="E57" s="112" t="s">
        <v>164</v>
      </c>
      <c r="F57" s="112"/>
      <c r="G57" s="113"/>
      <c r="H57" s="78">
        <v>0</v>
      </c>
      <c r="I57" s="78">
        <v>200.1</v>
      </c>
      <c r="J57" s="114">
        <v>200.1</v>
      </c>
      <c r="K57" s="78">
        <v>0</v>
      </c>
      <c r="L57" s="78">
        <v>0</v>
      </c>
    </row>
    <row r="58" spans="1:12" s="4" customFormat="1" ht="18.75" customHeight="1">
      <c r="A58" s="116" t="s">
        <v>765</v>
      </c>
      <c r="B58" s="112" t="s">
        <v>153</v>
      </c>
      <c r="C58" s="112" t="s">
        <v>139</v>
      </c>
      <c r="D58" s="112" t="s">
        <v>153</v>
      </c>
      <c r="E58" s="112" t="s">
        <v>164</v>
      </c>
      <c r="F58" s="112" t="s">
        <v>766</v>
      </c>
      <c r="G58" s="113"/>
      <c r="H58" s="78">
        <v>0</v>
      </c>
      <c r="I58" s="78">
        <v>200.1</v>
      </c>
      <c r="J58" s="114">
        <v>200.1</v>
      </c>
      <c r="K58" s="78">
        <v>0</v>
      </c>
      <c r="L58" s="78">
        <v>0</v>
      </c>
    </row>
    <row r="59" spans="1:12" s="4" customFormat="1" ht="19.5" customHeight="1">
      <c r="A59" s="22" t="s">
        <v>78</v>
      </c>
      <c r="B59" s="112" t="s">
        <v>153</v>
      </c>
      <c r="C59" s="112" t="s">
        <v>139</v>
      </c>
      <c r="D59" s="112" t="s">
        <v>153</v>
      </c>
      <c r="E59" s="112" t="s">
        <v>164</v>
      </c>
      <c r="F59" s="112" t="s">
        <v>766</v>
      </c>
      <c r="G59" s="113" t="s">
        <v>79</v>
      </c>
      <c r="H59" s="78">
        <v>0</v>
      </c>
      <c r="I59" s="78">
        <v>200.1</v>
      </c>
      <c r="J59" s="114">
        <v>200.1</v>
      </c>
      <c r="K59" s="78">
        <v>0</v>
      </c>
      <c r="L59" s="78">
        <v>0</v>
      </c>
    </row>
    <row r="60" spans="1:12" s="5" customFormat="1" ht="33" customHeight="1">
      <c r="A60" s="123" t="s">
        <v>974</v>
      </c>
      <c r="B60" s="71" t="s">
        <v>153</v>
      </c>
      <c r="C60" s="71" t="s">
        <v>140</v>
      </c>
      <c r="D60" s="71" t="s">
        <v>155</v>
      </c>
      <c r="E60" s="71" t="s">
        <v>156</v>
      </c>
      <c r="F60" s="71"/>
      <c r="G60" s="108"/>
      <c r="H60" s="37">
        <v>7780</v>
      </c>
      <c r="I60" s="37">
        <v>7802.5</v>
      </c>
      <c r="J60" s="109">
        <v>22.5</v>
      </c>
      <c r="K60" s="37">
        <v>822.5</v>
      </c>
      <c r="L60" s="37">
        <v>9430</v>
      </c>
    </row>
    <row r="61" spans="1:12" s="5" customFormat="1" ht="33" customHeight="1">
      <c r="A61" s="123" t="s">
        <v>975</v>
      </c>
      <c r="B61" s="71" t="s">
        <v>153</v>
      </c>
      <c r="C61" s="71" t="s">
        <v>140</v>
      </c>
      <c r="D61" s="71" t="s">
        <v>153</v>
      </c>
      <c r="E61" s="71" t="s">
        <v>156</v>
      </c>
      <c r="F61" s="71"/>
      <c r="G61" s="108"/>
      <c r="H61" s="37">
        <v>7280</v>
      </c>
      <c r="I61" s="37">
        <v>7280</v>
      </c>
      <c r="J61" s="109">
        <v>0</v>
      </c>
      <c r="K61" s="37">
        <v>0</v>
      </c>
      <c r="L61" s="37">
        <v>4874</v>
      </c>
    </row>
    <row r="62" spans="1:12" s="4" customFormat="1" ht="32.25" customHeight="1">
      <c r="A62" s="124" t="s">
        <v>548</v>
      </c>
      <c r="B62" s="112" t="s">
        <v>153</v>
      </c>
      <c r="C62" s="112" t="s">
        <v>140</v>
      </c>
      <c r="D62" s="112" t="s">
        <v>153</v>
      </c>
      <c r="E62" s="112" t="s">
        <v>339</v>
      </c>
      <c r="F62" s="112"/>
      <c r="G62" s="112"/>
      <c r="H62" s="78">
        <v>7280</v>
      </c>
      <c r="I62" s="78">
        <v>7280</v>
      </c>
      <c r="J62" s="114">
        <v>0</v>
      </c>
      <c r="K62" s="78">
        <v>0</v>
      </c>
      <c r="L62" s="78">
        <v>4874</v>
      </c>
    </row>
    <row r="63" spans="1:12" s="4" customFormat="1" ht="38.25" customHeight="1">
      <c r="A63" s="124" t="s">
        <v>758</v>
      </c>
      <c r="B63" s="112" t="s">
        <v>153</v>
      </c>
      <c r="C63" s="112" t="s">
        <v>140</v>
      </c>
      <c r="D63" s="112" t="s">
        <v>153</v>
      </c>
      <c r="E63" s="112" t="s">
        <v>339</v>
      </c>
      <c r="F63" s="112" t="s">
        <v>757</v>
      </c>
      <c r="G63" s="112"/>
      <c r="H63" s="78">
        <v>7280</v>
      </c>
      <c r="I63" s="78">
        <v>7280</v>
      </c>
      <c r="J63" s="114">
        <v>0</v>
      </c>
      <c r="K63" s="78">
        <v>0</v>
      </c>
      <c r="L63" s="78">
        <v>4874</v>
      </c>
    </row>
    <row r="64" spans="1:12" s="4" customFormat="1" ht="21" customHeight="1">
      <c r="A64" s="124" t="s">
        <v>66</v>
      </c>
      <c r="B64" s="112" t="s">
        <v>153</v>
      </c>
      <c r="C64" s="112" t="s">
        <v>140</v>
      </c>
      <c r="D64" s="112" t="s">
        <v>153</v>
      </c>
      <c r="E64" s="112" t="s">
        <v>339</v>
      </c>
      <c r="F64" s="112" t="s">
        <v>757</v>
      </c>
      <c r="G64" s="112" t="s">
        <v>67</v>
      </c>
      <c r="H64" s="78">
        <v>7280</v>
      </c>
      <c r="I64" s="78">
        <v>7280</v>
      </c>
      <c r="J64" s="114">
        <v>0</v>
      </c>
      <c r="K64" s="78">
        <v>0</v>
      </c>
      <c r="L64" s="78">
        <v>4874</v>
      </c>
    </row>
    <row r="65" spans="1:12" s="4" customFormat="1" ht="50.25" customHeight="1">
      <c r="A65" s="123" t="s">
        <v>1202</v>
      </c>
      <c r="B65" s="71" t="s">
        <v>153</v>
      </c>
      <c r="C65" s="71" t="s">
        <v>140</v>
      </c>
      <c r="D65" s="71" t="s">
        <v>166</v>
      </c>
      <c r="E65" s="71" t="s">
        <v>156</v>
      </c>
      <c r="F65" s="71"/>
      <c r="G65" s="71"/>
      <c r="H65" s="37">
        <v>500</v>
      </c>
      <c r="I65" s="37">
        <v>522.5</v>
      </c>
      <c r="J65" s="109">
        <v>22.5</v>
      </c>
      <c r="K65" s="37">
        <v>822.5</v>
      </c>
      <c r="L65" s="37">
        <v>4556</v>
      </c>
    </row>
    <row r="66" spans="1:12" s="4" customFormat="1" ht="21" customHeight="1">
      <c r="A66" s="22" t="s">
        <v>971</v>
      </c>
      <c r="B66" s="112" t="s">
        <v>153</v>
      </c>
      <c r="C66" s="112" t="s">
        <v>140</v>
      </c>
      <c r="D66" s="112" t="s">
        <v>166</v>
      </c>
      <c r="E66" s="112" t="s">
        <v>385</v>
      </c>
      <c r="F66" s="112"/>
      <c r="G66" s="113"/>
      <c r="H66" s="78">
        <v>500</v>
      </c>
      <c r="I66" s="78">
        <v>500</v>
      </c>
      <c r="J66" s="114">
        <v>0</v>
      </c>
      <c r="K66" s="78">
        <v>800</v>
      </c>
      <c r="L66" s="78">
        <v>900</v>
      </c>
    </row>
    <row r="67" spans="1:12" s="4" customFormat="1" ht="39" customHeight="1">
      <c r="A67" s="22" t="s">
        <v>758</v>
      </c>
      <c r="B67" s="112" t="s">
        <v>153</v>
      </c>
      <c r="C67" s="112" t="s">
        <v>140</v>
      </c>
      <c r="D67" s="112" t="s">
        <v>166</v>
      </c>
      <c r="E67" s="112" t="s">
        <v>385</v>
      </c>
      <c r="F67" s="112" t="s">
        <v>757</v>
      </c>
      <c r="G67" s="113"/>
      <c r="H67" s="78">
        <v>500</v>
      </c>
      <c r="I67" s="78">
        <v>500</v>
      </c>
      <c r="J67" s="114">
        <v>0</v>
      </c>
      <c r="K67" s="78">
        <v>800</v>
      </c>
      <c r="L67" s="78">
        <v>900</v>
      </c>
    </row>
    <row r="68" spans="1:12" s="4" customFormat="1" ht="22.5" customHeight="1">
      <c r="A68" s="22" t="s">
        <v>68</v>
      </c>
      <c r="B68" s="112" t="s">
        <v>153</v>
      </c>
      <c r="C68" s="112" t="s">
        <v>140</v>
      </c>
      <c r="D68" s="112" t="s">
        <v>166</v>
      </c>
      <c r="E68" s="112" t="s">
        <v>385</v>
      </c>
      <c r="F68" s="112" t="s">
        <v>757</v>
      </c>
      <c r="G68" s="113" t="s">
        <v>69</v>
      </c>
      <c r="H68" s="78">
        <v>500</v>
      </c>
      <c r="I68" s="78">
        <v>500</v>
      </c>
      <c r="J68" s="114">
        <v>0</v>
      </c>
      <c r="K68" s="78">
        <v>800</v>
      </c>
      <c r="L68" s="78">
        <v>900</v>
      </c>
    </row>
    <row r="69" spans="1:12" s="4" customFormat="1" ht="40.5" customHeight="1">
      <c r="A69" s="22" t="s">
        <v>976</v>
      </c>
      <c r="B69" s="112" t="s">
        <v>153</v>
      </c>
      <c r="C69" s="112" t="s">
        <v>140</v>
      </c>
      <c r="D69" s="112" t="s">
        <v>166</v>
      </c>
      <c r="E69" s="112" t="s">
        <v>977</v>
      </c>
      <c r="F69" s="112"/>
      <c r="G69" s="112"/>
      <c r="H69" s="78">
        <v>0</v>
      </c>
      <c r="I69" s="78">
        <v>0</v>
      </c>
      <c r="J69" s="114">
        <v>0</v>
      </c>
      <c r="K69" s="78">
        <v>0</v>
      </c>
      <c r="L69" s="78">
        <v>3633.5</v>
      </c>
    </row>
    <row r="70" spans="1:12" s="4" customFormat="1" ht="30.75" customHeight="1">
      <c r="A70" s="124" t="s">
        <v>758</v>
      </c>
      <c r="B70" s="112" t="s">
        <v>153</v>
      </c>
      <c r="C70" s="112" t="s">
        <v>140</v>
      </c>
      <c r="D70" s="112" t="s">
        <v>166</v>
      </c>
      <c r="E70" s="112" t="s">
        <v>977</v>
      </c>
      <c r="F70" s="112" t="s">
        <v>757</v>
      </c>
      <c r="G70" s="112"/>
      <c r="H70" s="78">
        <v>0</v>
      </c>
      <c r="I70" s="78">
        <v>0</v>
      </c>
      <c r="J70" s="114">
        <v>0</v>
      </c>
      <c r="K70" s="78">
        <v>0</v>
      </c>
      <c r="L70" s="78">
        <v>3633.5</v>
      </c>
    </row>
    <row r="71" spans="1:12" s="4" customFormat="1" ht="21" customHeight="1">
      <c r="A71" s="22" t="s">
        <v>68</v>
      </c>
      <c r="B71" s="112" t="s">
        <v>153</v>
      </c>
      <c r="C71" s="112" t="s">
        <v>140</v>
      </c>
      <c r="D71" s="112" t="s">
        <v>166</v>
      </c>
      <c r="E71" s="112" t="s">
        <v>977</v>
      </c>
      <c r="F71" s="112" t="s">
        <v>757</v>
      </c>
      <c r="G71" s="112" t="s">
        <v>69</v>
      </c>
      <c r="H71" s="78">
        <v>0</v>
      </c>
      <c r="I71" s="78">
        <v>0</v>
      </c>
      <c r="J71" s="114">
        <v>0</v>
      </c>
      <c r="K71" s="78">
        <v>0</v>
      </c>
      <c r="L71" s="78">
        <v>3633.5</v>
      </c>
    </row>
    <row r="72" spans="1:12" s="4" customFormat="1" ht="35.25" customHeight="1">
      <c r="A72" s="124" t="s">
        <v>1176</v>
      </c>
      <c r="B72" s="112" t="s">
        <v>153</v>
      </c>
      <c r="C72" s="112" t="s">
        <v>140</v>
      </c>
      <c r="D72" s="112" t="s">
        <v>166</v>
      </c>
      <c r="E72" s="112" t="s">
        <v>670</v>
      </c>
      <c r="F72" s="112"/>
      <c r="G72" s="112"/>
      <c r="H72" s="78">
        <v>0</v>
      </c>
      <c r="I72" s="78">
        <v>22.5</v>
      </c>
      <c r="J72" s="114">
        <v>22.5</v>
      </c>
      <c r="K72" s="78">
        <v>22.5</v>
      </c>
      <c r="L72" s="78">
        <v>22.5</v>
      </c>
    </row>
    <row r="73" spans="1:12" s="4" customFormat="1" ht="35.25" customHeight="1">
      <c r="A73" s="124" t="s">
        <v>758</v>
      </c>
      <c r="B73" s="112" t="s">
        <v>153</v>
      </c>
      <c r="C73" s="112" t="s">
        <v>140</v>
      </c>
      <c r="D73" s="112" t="s">
        <v>166</v>
      </c>
      <c r="E73" s="112" t="s">
        <v>670</v>
      </c>
      <c r="F73" s="112" t="s">
        <v>757</v>
      </c>
      <c r="G73" s="112"/>
      <c r="H73" s="78">
        <v>0</v>
      </c>
      <c r="I73" s="78">
        <v>22.5</v>
      </c>
      <c r="J73" s="114">
        <v>22.5</v>
      </c>
      <c r="K73" s="78">
        <v>22.5</v>
      </c>
      <c r="L73" s="78">
        <v>22.5</v>
      </c>
    </row>
    <row r="74" spans="1:12" s="4" customFormat="1" ht="21" customHeight="1">
      <c r="A74" s="22" t="s">
        <v>68</v>
      </c>
      <c r="B74" s="112" t="s">
        <v>153</v>
      </c>
      <c r="C74" s="112" t="s">
        <v>140</v>
      </c>
      <c r="D74" s="112" t="s">
        <v>166</v>
      </c>
      <c r="E74" s="112" t="s">
        <v>670</v>
      </c>
      <c r="F74" s="112" t="s">
        <v>757</v>
      </c>
      <c r="G74" s="112" t="s">
        <v>69</v>
      </c>
      <c r="H74" s="78">
        <v>0</v>
      </c>
      <c r="I74" s="78">
        <v>22.5</v>
      </c>
      <c r="J74" s="114">
        <v>22.5</v>
      </c>
      <c r="K74" s="78">
        <v>22.5</v>
      </c>
      <c r="L74" s="78">
        <v>22.5</v>
      </c>
    </row>
    <row r="75" spans="1:12" s="3" customFormat="1" ht="57" customHeight="1">
      <c r="A75" s="123" t="s">
        <v>165</v>
      </c>
      <c r="B75" s="71" t="s">
        <v>166</v>
      </c>
      <c r="C75" s="71" t="s">
        <v>154</v>
      </c>
      <c r="D75" s="71" t="s">
        <v>155</v>
      </c>
      <c r="E75" s="71" t="s">
        <v>156</v>
      </c>
      <c r="F75" s="71"/>
      <c r="G75" s="108"/>
      <c r="H75" s="37">
        <v>32610.100000000002</v>
      </c>
      <c r="I75" s="37">
        <v>45455.59999999999</v>
      </c>
      <c r="J75" s="109">
        <v>12845.499999999989</v>
      </c>
      <c r="K75" s="37">
        <v>34190.1</v>
      </c>
      <c r="L75" s="37">
        <v>33167.899999999994</v>
      </c>
    </row>
    <row r="76" spans="1:12" s="11" customFormat="1" ht="24.75" customHeight="1">
      <c r="A76" s="123" t="s">
        <v>890</v>
      </c>
      <c r="B76" s="71" t="s">
        <v>166</v>
      </c>
      <c r="C76" s="71" t="s">
        <v>154</v>
      </c>
      <c r="D76" s="71" t="s">
        <v>166</v>
      </c>
      <c r="E76" s="71" t="s">
        <v>156</v>
      </c>
      <c r="F76" s="71"/>
      <c r="G76" s="108"/>
      <c r="H76" s="37">
        <v>32610.100000000002</v>
      </c>
      <c r="I76" s="37">
        <v>45455.59999999999</v>
      </c>
      <c r="J76" s="109">
        <v>12845.499999999989</v>
      </c>
      <c r="K76" s="37">
        <v>34190.1</v>
      </c>
      <c r="L76" s="37">
        <v>33167.899999999994</v>
      </c>
    </row>
    <row r="77" spans="1:12" s="4" customFormat="1" ht="91.5" customHeight="1">
      <c r="A77" s="116" t="s">
        <v>1175</v>
      </c>
      <c r="B77" s="112" t="s">
        <v>166</v>
      </c>
      <c r="C77" s="112" t="s">
        <v>154</v>
      </c>
      <c r="D77" s="112" t="s">
        <v>166</v>
      </c>
      <c r="E77" s="112" t="s">
        <v>167</v>
      </c>
      <c r="F77" s="112"/>
      <c r="G77" s="113"/>
      <c r="H77" s="78">
        <v>0</v>
      </c>
      <c r="I77" s="78">
        <v>7736.3</v>
      </c>
      <c r="J77" s="114">
        <v>7736.3</v>
      </c>
      <c r="K77" s="78">
        <v>0</v>
      </c>
      <c r="L77" s="78">
        <v>0</v>
      </c>
    </row>
    <row r="78" spans="1:12" s="4" customFormat="1" ht="22.5" customHeight="1">
      <c r="A78" s="116" t="s">
        <v>762</v>
      </c>
      <c r="B78" s="112" t="s">
        <v>166</v>
      </c>
      <c r="C78" s="112" t="s">
        <v>154</v>
      </c>
      <c r="D78" s="112" t="s">
        <v>166</v>
      </c>
      <c r="E78" s="112" t="s">
        <v>167</v>
      </c>
      <c r="F78" s="112" t="s">
        <v>761</v>
      </c>
      <c r="G78" s="113"/>
      <c r="H78" s="78">
        <v>0</v>
      </c>
      <c r="I78" s="78">
        <v>7736.3</v>
      </c>
      <c r="J78" s="114">
        <v>7736.3</v>
      </c>
      <c r="K78" s="78">
        <v>0</v>
      </c>
      <c r="L78" s="78">
        <v>0</v>
      </c>
    </row>
    <row r="79" spans="1:12" s="4" customFormat="1" ht="19.5" customHeight="1">
      <c r="A79" s="116" t="s">
        <v>112</v>
      </c>
      <c r="B79" s="112" t="s">
        <v>166</v>
      </c>
      <c r="C79" s="112" t="s">
        <v>154</v>
      </c>
      <c r="D79" s="112" t="s">
        <v>166</v>
      </c>
      <c r="E79" s="112" t="s">
        <v>167</v>
      </c>
      <c r="F79" s="112" t="s">
        <v>761</v>
      </c>
      <c r="G79" s="113" t="s">
        <v>113</v>
      </c>
      <c r="H79" s="78">
        <v>0</v>
      </c>
      <c r="I79" s="78">
        <v>7736.3</v>
      </c>
      <c r="J79" s="114">
        <v>7736.3</v>
      </c>
      <c r="K79" s="78">
        <v>0</v>
      </c>
      <c r="L79" s="78">
        <v>0</v>
      </c>
    </row>
    <row r="80" spans="1:12" s="4" customFormat="1" ht="35.25" customHeight="1" hidden="1">
      <c r="A80" s="116" t="s">
        <v>168</v>
      </c>
      <c r="B80" s="112" t="s">
        <v>166</v>
      </c>
      <c r="C80" s="112" t="s">
        <v>154</v>
      </c>
      <c r="D80" s="112" t="s">
        <v>166</v>
      </c>
      <c r="E80" s="112" t="s">
        <v>169</v>
      </c>
      <c r="F80" s="112"/>
      <c r="G80" s="113"/>
      <c r="H80" s="78">
        <v>0</v>
      </c>
      <c r="I80" s="78">
        <v>0</v>
      </c>
      <c r="J80" s="114">
        <v>0</v>
      </c>
      <c r="K80" s="131">
        <v>0</v>
      </c>
      <c r="L80" s="131">
        <v>0</v>
      </c>
    </row>
    <row r="81" spans="1:12" s="4" customFormat="1" ht="26.25" customHeight="1" hidden="1">
      <c r="A81" s="116" t="s">
        <v>762</v>
      </c>
      <c r="B81" s="112" t="s">
        <v>166</v>
      </c>
      <c r="C81" s="112" t="s">
        <v>154</v>
      </c>
      <c r="D81" s="112" t="s">
        <v>166</v>
      </c>
      <c r="E81" s="112" t="s">
        <v>169</v>
      </c>
      <c r="F81" s="112" t="s">
        <v>761</v>
      </c>
      <c r="G81" s="113"/>
      <c r="H81" s="78">
        <v>0</v>
      </c>
      <c r="I81" s="78">
        <v>0</v>
      </c>
      <c r="J81" s="114">
        <v>0</v>
      </c>
      <c r="K81" s="131">
        <v>0</v>
      </c>
      <c r="L81" s="131">
        <v>0</v>
      </c>
    </row>
    <row r="82" spans="1:12" s="4" customFormat="1" ht="27.75" customHeight="1" hidden="1">
      <c r="A82" s="116" t="s">
        <v>112</v>
      </c>
      <c r="B82" s="112" t="s">
        <v>166</v>
      </c>
      <c r="C82" s="112" t="s">
        <v>154</v>
      </c>
      <c r="D82" s="112" t="s">
        <v>166</v>
      </c>
      <c r="E82" s="112" t="s">
        <v>169</v>
      </c>
      <c r="F82" s="112" t="s">
        <v>761</v>
      </c>
      <c r="G82" s="113" t="s">
        <v>113</v>
      </c>
      <c r="H82" s="78">
        <v>0</v>
      </c>
      <c r="I82" s="78">
        <v>0</v>
      </c>
      <c r="J82" s="114">
        <v>0</v>
      </c>
      <c r="K82" s="78">
        <v>0</v>
      </c>
      <c r="L82" s="78">
        <v>0</v>
      </c>
    </row>
    <row r="83" spans="1:12" s="5" customFormat="1" ht="52.5" customHeight="1">
      <c r="A83" s="116" t="s">
        <v>952</v>
      </c>
      <c r="B83" s="112" t="s">
        <v>166</v>
      </c>
      <c r="C83" s="112" t="s">
        <v>154</v>
      </c>
      <c r="D83" s="112" t="s">
        <v>166</v>
      </c>
      <c r="E83" s="112" t="s">
        <v>170</v>
      </c>
      <c r="F83" s="112"/>
      <c r="G83" s="113"/>
      <c r="H83" s="78">
        <v>1294.2</v>
      </c>
      <c r="I83" s="78">
        <v>0</v>
      </c>
      <c r="J83" s="114">
        <v>-1294.2</v>
      </c>
      <c r="K83" s="78">
        <v>0</v>
      </c>
      <c r="L83" s="78">
        <v>0</v>
      </c>
    </row>
    <row r="84" spans="1:12" s="5" customFormat="1" ht="21" customHeight="1">
      <c r="A84" s="116" t="s">
        <v>762</v>
      </c>
      <c r="B84" s="112" t="s">
        <v>166</v>
      </c>
      <c r="C84" s="112" t="s">
        <v>154</v>
      </c>
      <c r="D84" s="112" t="s">
        <v>166</v>
      </c>
      <c r="E84" s="112" t="s">
        <v>170</v>
      </c>
      <c r="F84" s="112" t="s">
        <v>761</v>
      </c>
      <c r="G84" s="113"/>
      <c r="H84" s="78">
        <v>1294.2</v>
      </c>
      <c r="I84" s="78">
        <v>0</v>
      </c>
      <c r="J84" s="114">
        <v>-1294.2</v>
      </c>
      <c r="K84" s="131">
        <v>0</v>
      </c>
      <c r="L84" s="131">
        <v>0</v>
      </c>
    </row>
    <row r="85" spans="1:12" s="5" customFormat="1" ht="24.75" customHeight="1">
      <c r="A85" s="22" t="s">
        <v>112</v>
      </c>
      <c r="B85" s="112" t="s">
        <v>166</v>
      </c>
      <c r="C85" s="112" t="s">
        <v>154</v>
      </c>
      <c r="D85" s="112" t="s">
        <v>166</v>
      </c>
      <c r="E85" s="112" t="s">
        <v>170</v>
      </c>
      <c r="F85" s="112" t="s">
        <v>761</v>
      </c>
      <c r="G85" s="113" t="s">
        <v>113</v>
      </c>
      <c r="H85" s="78">
        <v>1294.2</v>
      </c>
      <c r="I85" s="78">
        <v>0</v>
      </c>
      <c r="J85" s="114">
        <v>-1294.2</v>
      </c>
      <c r="K85" s="78">
        <v>0</v>
      </c>
      <c r="L85" s="78">
        <v>0</v>
      </c>
    </row>
    <row r="86" spans="1:12" s="5" customFormat="1" ht="34.5" customHeight="1" hidden="1">
      <c r="A86" s="116" t="s">
        <v>771</v>
      </c>
      <c r="B86" s="112" t="s">
        <v>166</v>
      </c>
      <c r="C86" s="112" t="s">
        <v>154</v>
      </c>
      <c r="D86" s="112" t="s">
        <v>166</v>
      </c>
      <c r="E86" s="112" t="s">
        <v>170</v>
      </c>
      <c r="F86" s="112" t="s">
        <v>768</v>
      </c>
      <c r="G86" s="113"/>
      <c r="H86" s="78">
        <v>0</v>
      </c>
      <c r="I86" s="78">
        <v>0</v>
      </c>
      <c r="J86" s="114">
        <v>0</v>
      </c>
      <c r="K86" s="131">
        <v>0</v>
      </c>
      <c r="L86" s="131">
        <v>0</v>
      </c>
    </row>
    <row r="87" spans="1:12" s="5" customFormat="1" ht="24" customHeight="1" hidden="1">
      <c r="A87" s="22" t="s">
        <v>112</v>
      </c>
      <c r="B87" s="112" t="s">
        <v>166</v>
      </c>
      <c r="C87" s="112" t="s">
        <v>154</v>
      </c>
      <c r="D87" s="112" t="s">
        <v>166</v>
      </c>
      <c r="E87" s="112" t="s">
        <v>170</v>
      </c>
      <c r="F87" s="112" t="s">
        <v>768</v>
      </c>
      <c r="G87" s="113" t="s">
        <v>113</v>
      </c>
      <c r="H87" s="78">
        <v>0</v>
      </c>
      <c r="I87" s="78">
        <v>0</v>
      </c>
      <c r="J87" s="114">
        <v>0</v>
      </c>
      <c r="K87" s="78">
        <v>0</v>
      </c>
      <c r="L87" s="78">
        <v>0</v>
      </c>
    </row>
    <row r="88" spans="1:12" s="5" customFormat="1" ht="63.75" customHeight="1">
      <c r="A88" s="125" t="s">
        <v>843</v>
      </c>
      <c r="B88" s="112" t="s">
        <v>166</v>
      </c>
      <c r="C88" s="112" t="s">
        <v>154</v>
      </c>
      <c r="D88" s="112" t="s">
        <v>166</v>
      </c>
      <c r="E88" s="112" t="s">
        <v>844</v>
      </c>
      <c r="F88" s="112"/>
      <c r="G88" s="113"/>
      <c r="H88" s="78">
        <v>0</v>
      </c>
      <c r="I88" s="78">
        <v>0</v>
      </c>
      <c r="J88" s="114">
        <v>0</v>
      </c>
      <c r="K88" s="78">
        <v>3040.2</v>
      </c>
      <c r="L88" s="78">
        <v>2018</v>
      </c>
    </row>
    <row r="89" spans="1:12" s="5" customFormat="1" ht="21" customHeight="1" hidden="1">
      <c r="A89" s="125" t="s">
        <v>762</v>
      </c>
      <c r="B89" s="112" t="s">
        <v>166</v>
      </c>
      <c r="C89" s="112" t="s">
        <v>154</v>
      </c>
      <c r="D89" s="112" t="s">
        <v>166</v>
      </c>
      <c r="E89" s="112" t="s">
        <v>844</v>
      </c>
      <c r="F89" s="112" t="s">
        <v>761</v>
      </c>
      <c r="G89" s="113"/>
      <c r="H89" s="78">
        <v>0</v>
      </c>
      <c r="I89" s="78">
        <v>0</v>
      </c>
      <c r="J89" s="114">
        <v>0</v>
      </c>
      <c r="K89" s="78">
        <v>0</v>
      </c>
      <c r="L89" s="78">
        <v>0</v>
      </c>
    </row>
    <row r="90" spans="1:12" s="5" customFormat="1" ht="20.25" customHeight="1" hidden="1">
      <c r="A90" s="22" t="s">
        <v>112</v>
      </c>
      <c r="B90" s="112" t="s">
        <v>166</v>
      </c>
      <c r="C90" s="112" t="s">
        <v>154</v>
      </c>
      <c r="D90" s="112" t="s">
        <v>166</v>
      </c>
      <c r="E90" s="112" t="s">
        <v>844</v>
      </c>
      <c r="F90" s="112" t="s">
        <v>761</v>
      </c>
      <c r="G90" s="113" t="s">
        <v>113</v>
      </c>
      <c r="H90" s="78">
        <v>0</v>
      </c>
      <c r="I90" s="78">
        <v>0</v>
      </c>
      <c r="J90" s="114">
        <v>0</v>
      </c>
      <c r="K90" s="78">
        <v>0</v>
      </c>
      <c r="L90" s="78">
        <v>0</v>
      </c>
    </row>
    <row r="91" spans="1:12" s="5" customFormat="1" ht="36" customHeight="1">
      <c r="A91" s="84" t="s">
        <v>769</v>
      </c>
      <c r="B91" s="112" t="s">
        <v>166</v>
      </c>
      <c r="C91" s="112" t="s">
        <v>154</v>
      </c>
      <c r="D91" s="112" t="s">
        <v>166</v>
      </c>
      <c r="E91" s="112" t="s">
        <v>844</v>
      </c>
      <c r="F91" s="112" t="s">
        <v>768</v>
      </c>
      <c r="G91" s="113"/>
      <c r="H91" s="78">
        <v>0</v>
      </c>
      <c r="I91" s="78">
        <v>0</v>
      </c>
      <c r="J91" s="114">
        <v>0</v>
      </c>
      <c r="K91" s="78">
        <v>3040.2</v>
      </c>
      <c r="L91" s="78">
        <v>2018</v>
      </c>
    </row>
    <row r="92" spans="1:12" s="5" customFormat="1" ht="20.25" customHeight="1">
      <c r="A92" s="22" t="s">
        <v>112</v>
      </c>
      <c r="B92" s="112" t="s">
        <v>166</v>
      </c>
      <c r="C92" s="112" t="s">
        <v>154</v>
      </c>
      <c r="D92" s="112" t="s">
        <v>166</v>
      </c>
      <c r="E92" s="112" t="s">
        <v>844</v>
      </c>
      <c r="F92" s="112" t="s">
        <v>768</v>
      </c>
      <c r="G92" s="113" t="s">
        <v>113</v>
      </c>
      <c r="H92" s="78">
        <v>0</v>
      </c>
      <c r="I92" s="78">
        <v>0</v>
      </c>
      <c r="J92" s="114">
        <v>0</v>
      </c>
      <c r="K92" s="78">
        <v>3040.2</v>
      </c>
      <c r="L92" s="78">
        <v>2018</v>
      </c>
    </row>
    <row r="93" spans="1:12" s="5" customFormat="1" ht="40.5" customHeight="1" hidden="1">
      <c r="A93" s="126" t="s">
        <v>969</v>
      </c>
      <c r="B93" s="112" t="s">
        <v>166</v>
      </c>
      <c r="C93" s="112" t="s">
        <v>154</v>
      </c>
      <c r="D93" s="112" t="s">
        <v>166</v>
      </c>
      <c r="E93" s="112" t="s">
        <v>171</v>
      </c>
      <c r="F93" s="112"/>
      <c r="G93" s="113"/>
      <c r="H93" s="78">
        <v>0</v>
      </c>
      <c r="I93" s="78">
        <v>0</v>
      </c>
      <c r="J93" s="114">
        <v>0</v>
      </c>
      <c r="K93" s="131">
        <v>0</v>
      </c>
      <c r="L93" s="131">
        <v>0</v>
      </c>
    </row>
    <row r="94" spans="1:12" s="5" customFormat="1" ht="22.5" customHeight="1" hidden="1">
      <c r="A94" s="116" t="s">
        <v>762</v>
      </c>
      <c r="B94" s="112" t="s">
        <v>166</v>
      </c>
      <c r="C94" s="112" t="s">
        <v>154</v>
      </c>
      <c r="D94" s="112" t="s">
        <v>166</v>
      </c>
      <c r="E94" s="112" t="s">
        <v>171</v>
      </c>
      <c r="F94" s="112" t="s">
        <v>761</v>
      </c>
      <c r="G94" s="113"/>
      <c r="H94" s="78">
        <v>0</v>
      </c>
      <c r="I94" s="78">
        <v>0</v>
      </c>
      <c r="J94" s="114">
        <v>0</v>
      </c>
      <c r="K94" s="131">
        <v>0</v>
      </c>
      <c r="L94" s="131">
        <v>0</v>
      </c>
    </row>
    <row r="95" spans="1:12" s="5" customFormat="1" ht="24.75" customHeight="1" hidden="1">
      <c r="A95" s="22" t="s">
        <v>112</v>
      </c>
      <c r="B95" s="112" t="s">
        <v>166</v>
      </c>
      <c r="C95" s="112" t="s">
        <v>154</v>
      </c>
      <c r="D95" s="112" t="s">
        <v>166</v>
      </c>
      <c r="E95" s="112" t="s">
        <v>171</v>
      </c>
      <c r="F95" s="112" t="s">
        <v>761</v>
      </c>
      <c r="G95" s="113" t="s">
        <v>113</v>
      </c>
      <c r="H95" s="78">
        <v>0</v>
      </c>
      <c r="I95" s="78">
        <v>0</v>
      </c>
      <c r="J95" s="114">
        <v>0</v>
      </c>
      <c r="K95" s="78">
        <v>0</v>
      </c>
      <c r="L95" s="78">
        <v>0</v>
      </c>
    </row>
    <row r="96" spans="1:12" s="5" customFormat="1" ht="38.25" customHeight="1" hidden="1">
      <c r="A96" s="116" t="s">
        <v>771</v>
      </c>
      <c r="B96" s="112" t="s">
        <v>166</v>
      </c>
      <c r="C96" s="112" t="s">
        <v>154</v>
      </c>
      <c r="D96" s="112" t="s">
        <v>166</v>
      </c>
      <c r="E96" s="112" t="s">
        <v>171</v>
      </c>
      <c r="F96" s="112" t="s">
        <v>768</v>
      </c>
      <c r="G96" s="113"/>
      <c r="H96" s="78">
        <v>0</v>
      </c>
      <c r="I96" s="78">
        <v>0</v>
      </c>
      <c r="J96" s="114">
        <v>0</v>
      </c>
      <c r="K96" s="131">
        <v>0</v>
      </c>
      <c r="L96" s="131">
        <v>0</v>
      </c>
    </row>
    <row r="97" spans="1:12" s="5" customFormat="1" ht="20.25" customHeight="1" hidden="1">
      <c r="A97" s="22" t="s">
        <v>112</v>
      </c>
      <c r="B97" s="112" t="s">
        <v>166</v>
      </c>
      <c r="C97" s="112" t="s">
        <v>154</v>
      </c>
      <c r="D97" s="112" t="s">
        <v>166</v>
      </c>
      <c r="E97" s="112" t="s">
        <v>171</v>
      </c>
      <c r="F97" s="112" t="s">
        <v>768</v>
      </c>
      <c r="G97" s="113" t="s">
        <v>113</v>
      </c>
      <c r="H97" s="78">
        <v>0</v>
      </c>
      <c r="I97" s="78">
        <v>0</v>
      </c>
      <c r="J97" s="114">
        <v>0</v>
      </c>
      <c r="K97" s="78">
        <v>0</v>
      </c>
      <c r="L97" s="78">
        <v>0</v>
      </c>
    </row>
    <row r="98" spans="1:12" s="4" customFormat="1" ht="17.25" customHeight="1">
      <c r="A98" s="116" t="s">
        <v>172</v>
      </c>
      <c r="B98" s="112" t="s">
        <v>166</v>
      </c>
      <c r="C98" s="112" t="s">
        <v>154</v>
      </c>
      <c r="D98" s="112" t="s">
        <v>166</v>
      </c>
      <c r="E98" s="112" t="s">
        <v>173</v>
      </c>
      <c r="F98" s="112"/>
      <c r="G98" s="113"/>
      <c r="H98" s="78">
        <v>353</v>
      </c>
      <c r="I98" s="78">
        <v>353</v>
      </c>
      <c r="J98" s="114">
        <v>0</v>
      </c>
      <c r="K98" s="78">
        <v>353</v>
      </c>
      <c r="L98" s="78">
        <v>353</v>
      </c>
    </row>
    <row r="99" spans="1:12" s="4" customFormat="1" ht="68.25" customHeight="1">
      <c r="A99" s="22" t="s">
        <v>755</v>
      </c>
      <c r="B99" s="112" t="s">
        <v>166</v>
      </c>
      <c r="C99" s="112" t="s">
        <v>154</v>
      </c>
      <c r="D99" s="112" t="s">
        <v>166</v>
      </c>
      <c r="E99" s="112" t="s">
        <v>173</v>
      </c>
      <c r="F99" s="112" t="s">
        <v>756</v>
      </c>
      <c r="G99" s="113"/>
      <c r="H99" s="78">
        <v>341</v>
      </c>
      <c r="I99" s="78">
        <v>341</v>
      </c>
      <c r="J99" s="114">
        <v>0</v>
      </c>
      <c r="K99" s="78">
        <v>341</v>
      </c>
      <c r="L99" s="78">
        <v>341</v>
      </c>
    </row>
    <row r="100" spans="1:12" s="4" customFormat="1" ht="48" customHeight="1">
      <c r="A100" s="22" t="s">
        <v>174</v>
      </c>
      <c r="B100" s="112" t="s">
        <v>166</v>
      </c>
      <c r="C100" s="112" t="s">
        <v>154</v>
      </c>
      <c r="D100" s="112" t="s">
        <v>166</v>
      </c>
      <c r="E100" s="112" t="s">
        <v>173</v>
      </c>
      <c r="F100" s="112" t="s">
        <v>756</v>
      </c>
      <c r="G100" s="113" t="s">
        <v>49</v>
      </c>
      <c r="H100" s="78">
        <v>341</v>
      </c>
      <c r="I100" s="78">
        <v>341</v>
      </c>
      <c r="J100" s="114">
        <v>0</v>
      </c>
      <c r="K100" s="78">
        <v>341</v>
      </c>
      <c r="L100" s="78">
        <v>341</v>
      </c>
    </row>
    <row r="101" spans="1:12" s="4" customFormat="1" ht="31.5" customHeight="1">
      <c r="A101" s="120" t="s">
        <v>758</v>
      </c>
      <c r="B101" s="112" t="s">
        <v>166</v>
      </c>
      <c r="C101" s="112" t="s">
        <v>154</v>
      </c>
      <c r="D101" s="112" t="s">
        <v>166</v>
      </c>
      <c r="E101" s="112" t="s">
        <v>173</v>
      </c>
      <c r="F101" s="112" t="s">
        <v>757</v>
      </c>
      <c r="G101" s="113"/>
      <c r="H101" s="78">
        <v>12</v>
      </c>
      <c r="I101" s="78">
        <v>12</v>
      </c>
      <c r="J101" s="114">
        <v>0</v>
      </c>
      <c r="K101" s="78">
        <v>12</v>
      </c>
      <c r="L101" s="78">
        <v>12</v>
      </c>
    </row>
    <row r="102" spans="1:12" s="4" customFormat="1" ht="48" customHeight="1">
      <c r="A102" s="22" t="s">
        <v>174</v>
      </c>
      <c r="B102" s="112" t="s">
        <v>166</v>
      </c>
      <c r="C102" s="112" t="s">
        <v>154</v>
      </c>
      <c r="D102" s="112" t="s">
        <v>166</v>
      </c>
      <c r="E102" s="112" t="s">
        <v>173</v>
      </c>
      <c r="F102" s="112" t="s">
        <v>757</v>
      </c>
      <c r="G102" s="113" t="s">
        <v>49</v>
      </c>
      <c r="H102" s="78">
        <v>12</v>
      </c>
      <c r="I102" s="78">
        <v>12</v>
      </c>
      <c r="J102" s="114">
        <v>0</v>
      </c>
      <c r="K102" s="78">
        <v>12</v>
      </c>
      <c r="L102" s="78">
        <v>12</v>
      </c>
    </row>
    <row r="103" spans="1:12" s="4" customFormat="1" ht="40.5" customHeight="1">
      <c r="A103" s="115" t="s">
        <v>175</v>
      </c>
      <c r="B103" s="112" t="s">
        <v>166</v>
      </c>
      <c r="C103" s="276">
        <v>0</v>
      </c>
      <c r="D103" s="112" t="s">
        <v>166</v>
      </c>
      <c r="E103" s="112" t="s">
        <v>176</v>
      </c>
      <c r="F103" s="112"/>
      <c r="G103" s="113"/>
      <c r="H103" s="78">
        <v>2080</v>
      </c>
      <c r="I103" s="78">
        <v>2584</v>
      </c>
      <c r="J103" s="114">
        <v>504</v>
      </c>
      <c r="K103" s="78">
        <v>2080</v>
      </c>
      <c r="L103" s="78">
        <v>2080</v>
      </c>
    </row>
    <row r="104" spans="1:12" s="4" customFormat="1" ht="25.5" customHeight="1">
      <c r="A104" s="115" t="s">
        <v>762</v>
      </c>
      <c r="B104" s="112" t="s">
        <v>166</v>
      </c>
      <c r="C104" s="276">
        <v>0</v>
      </c>
      <c r="D104" s="112" t="s">
        <v>166</v>
      </c>
      <c r="E104" s="112" t="s">
        <v>176</v>
      </c>
      <c r="F104" s="112" t="s">
        <v>761</v>
      </c>
      <c r="G104" s="113"/>
      <c r="H104" s="78">
        <v>2080</v>
      </c>
      <c r="I104" s="78">
        <v>2584</v>
      </c>
      <c r="J104" s="114">
        <v>504</v>
      </c>
      <c r="K104" s="78">
        <v>2080</v>
      </c>
      <c r="L104" s="78">
        <v>2080</v>
      </c>
    </row>
    <row r="105" spans="1:12" s="4" customFormat="1" ht="21" customHeight="1">
      <c r="A105" s="22" t="s">
        <v>112</v>
      </c>
      <c r="B105" s="112" t="s">
        <v>166</v>
      </c>
      <c r="C105" s="276">
        <v>0</v>
      </c>
      <c r="D105" s="112" t="s">
        <v>166</v>
      </c>
      <c r="E105" s="112" t="s">
        <v>176</v>
      </c>
      <c r="F105" s="112" t="s">
        <v>761</v>
      </c>
      <c r="G105" s="113" t="s">
        <v>113</v>
      </c>
      <c r="H105" s="78">
        <v>2080</v>
      </c>
      <c r="I105" s="78">
        <v>2584</v>
      </c>
      <c r="J105" s="114">
        <v>504</v>
      </c>
      <c r="K105" s="78">
        <v>2080</v>
      </c>
      <c r="L105" s="78">
        <v>2080</v>
      </c>
    </row>
    <row r="106" spans="1:12" s="4" customFormat="1" ht="54.75" customHeight="1">
      <c r="A106" s="120" t="s">
        <v>177</v>
      </c>
      <c r="B106" s="112" t="s">
        <v>166</v>
      </c>
      <c r="C106" s="276">
        <v>0</v>
      </c>
      <c r="D106" s="112" t="s">
        <v>166</v>
      </c>
      <c r="E106" s="112" t="s">
        <v>178</v>
      </c>
      <c r="F106" s="112"/>
      <c r="G106" s="113"/>
      <c r="H106" s="78">
        <v>28882.9</v>
      </c>
      <c r="I106" s="78">
        <v>1496.5</v>
      </c>
      <c r="J106" s="114">
        <v>-27386.4</v>
      </c>
      <c r="K106" s="78">
        <v>1556.2999999999993</v>
      </c>
      <c r="L106" s="78">
        <v>1556.2999999999993</v>
      </c>
    </row>
    <row r="107" spans="1:12" s="4" customFormat="1" ht="39.75" customHeight="1">
      <c r="A107" s="22" t="s">
        <v>771</v>
      </c>
      <c r="B107" s="112" t="s">
        <v>166</v>
      </c>
      <c r="C107" s="276">
        <v>0</v>
      </c>
      <c r="D107" s="112" t="s">
        <v>166</v>
      </c>
      <c r="E107" s="112" t="s">
        <v>178</v>
      </c>
      <c r="F107" s="112" t="s">
        <v>768</v>
      </c>
      <c r="G107" s="113"/>
      <c r="H107" s="78">
        <v>28882.9</v>
      </c>
      <c r="I107" s="78">
        <v>1496.5</v>
      </c>
      <c r="J107" s="114">
        <v>-27386.4</v>
      </c>
      <c r="K107" s="78">
        <v>1556.2999999999993</v>
      </c>
      <c r="L107" s="78">
        <v>1556.2999999999993</v>
      </c>
    </row>
    <row r="108" spans="1:12" s="4" customFormat="1" ht="17.25" customHeight="1">
      <c r="A108" s="22" t="s">
        <v>114</v>
      </c>
      <c r="B108" s="112" t="s">
        <v>166</v>
      </c>
      <c r="C108" s="276">
        <v>0</v>
      </c>
      <c r="D108" s="112" t="s">
        <v>166</v>
      </c>
      <c r="E108" s="112" t="s">
        <v>178</v>
      </c>
      <c r="F108" s="112" t="s">
        <v>768</v>
      </c>
      <c r="G108" s="113" t="s">
        <v>115</v>
      </c>
      <c r="H108" s="78">
        <v>28882.9</v>
      </c>
      <c r="I108" s="78">
        <v>1496.5</v>
      </c>
      <c r="J108" s="114">
        <v>-27386.4</v>
      </c>
      <c r="K108" s="78">
        <v>1556.2999999999993</v>
      </c>
      <c r="L108" s="78">
        <v>1556.2999999999993</v>
      </c>
    </row>
    <row r="109" spans="1:12" s="4" customFormat="1" ht="48.75" customHeight="1">
      <c r="A109" s="127" t="s">
        <v>177</v>
      </c>
      <c r="B109" s="112" t="s">
        <v>166</v>
      </c>
      <c r="C109" s="276">
        <v>0</v>
      </c>
      <c r="D109" s="276">
        <v>2</v>
      </c>
      <c r="E109" s="112" t="s">
        <v>853</v>
      </c>
      <c r="F109" s="112"/>
      <c r="G109" s="113"/>
      <c r="H109" s="78">
        <v>0</v>
      </c>
      <c r="I109" s="78">
        <v>33285.799999999996</v>
      </c>
      <c r="J109" s="114">
        <v>33285.799999999996</v>
      </c>
      <c r="K109" s="78">
        <v>27160.6</v>
      </c>
      <c r="L109" s="78">
        <v>27160.6</v>
      </c>
    </row>
    <row r="110" spans="1:12" s="4" customFormat="1" ht="32.25" customHeight="1">
      <c r="A110" s="122" t="s">
        <v>769</v>
      </c>
      <c r="B110" s="112" t="s">
        <v>166</v>
      </c>
      <c r="C110" s="276">
        <v>0</v>
      </c>
      <c r="D110" s="276">
        <v>2</v>
      </c>
      <c r="E110" s="112" t="s">
        <v>853</v>
      </c>
      <c r="F110" s="112" t="s">
        <v>768</v>
      </c>
      <c r="G110" s="113"/>
      <c r="H110" s="78">
        <v>0</v>
      </c>
      <c r="I110" s="78">
        <v>33285.799999999996</v>
      </c>
      <c r="J110" s="114">
        <v>33285.799999999996</v>
      </c>
      <c r="K110" s="78">
        <v>27160.6</v>
      </c>
      <c r="L110" s="78">
        <v>27160.6</v>
      </c>
    </row>
    <row r="111" spans="1:12" s="4" customFormat="1" ht="21" customHeight="1">
      <c r="A111" s="22" t="s">
        <v>114</v>
      </c>
      <c r="B111" s="112" t="s">
        <v>166</v>
      </c>
      <c r="C111" s="276">
        <v>0</v>
      </c>
      <c r="D111" s="276">
        <v>2</v>
      </c>
      <c r="E111" s="112" t="s">
        <v>853</v>
      </c>
      <c r="F111" s="112" t="s">
        <v>768</v>
      </c>
      <c r="G111" s="113" t="s">
        <v>115</v>
      </c>
      <c r="H111" s="78">
        <v>0</v>
      </c>
      <c r="I111" s="78">
        <v>33285.799999999996</v>
      </c>
      <c r="J111" s="114">
        <v>33285.799999999996</v>
      </c>
      <c r="K111" s="78">
        <v>27160.6</v>
      </c>
      <c r="L111" s="78">
        <v>27160.6</v>
      </c>
    </row>
    <row r="112" spans="1:12" s="5" customFormat="1" ht="58.5" customHeight="1">
      <c r="A112" s="123" t="s">
        <v>179</v>
      </c>
      <c r="B112" s="71" t="s">
        <v>180</v>
      </c>
      <c r="C112" s="71" t="s">
        <v>154</v>
      </c>
      <c r="D112" s="71" t="s">
        <v>155</v>
      </c>
      <c r="E112" s="71" t="s">
        <v>156</v>
      </c>
      <c r="F112" s="71"/>
      <c r="G112" s="108"/>
      <c r="H112" s="37">
        <v>151096.40000000002</v>
      </c>
      <c r="I112" s="37">
        <v>151096.40000000002</v>
      </c>
      <c r="J112" s="114">
        <v>0</v>
      </c>
      <c r="K112" s="37">
        <v>155781.9</v>
      </c>
      <c r="L112" s="37">
        <v>159559.9</v>
      </c>
    </row>
    <row r="113" spans="1:12" s="5" customFormat="1" ht="69.75" customHeight="1">
      <c r="A113" s="110" t="s">
        <v>181</v>
      </c>
      <c r="B113" s="71" t="s">
        <v>180</v>
      </c>
      <c r="C113" s="71" t="s">
        <v>136</v>
      </c>
      <c r="D113" s="71" t="s">
        <v>155</v>
      </c>
      <c r="E113" s="71" t="s">
        <v>156</v>
      </c>
      <c r="F113" s="71"/>
      <c r="G113" s="108"/>
      <c r="H113" s="37">
        <v>150725.2</v>
      </c>
      <c r="I113" s="37">
        <v>150725.2</v>
      </c>
      <c r="J113" s="109">
        <v>0</v>
      </c>
      <c r="K113" s="37">
        <v>155404.4</v>
      </c>
      <c r="L113" s="37">
        <v>159182.4</v>
      </c>
    </row>
    <row r="114" spans="1:12" s="5" customFormat="1" ht="52.5" customHeight="1">
      <c r="A114" s="128" t="s">
        <v>182</v>
      </c>
      <c r="B114" s="71" t="s">
        <v>180</v>
      </c>
      <c r="C114" s="71" t="s">
        <v>136</v>
      </c>
      <c r="D114" s="71" t="s">
        <v>153</v>
      </c>
      <c r="E114" s="71" t="s">
        <v>156</v>
      </c>
      <c r="F114" s="71"/>
      <c r="G114" s="108"/>
      <c r="H114" s="37">
        <v>150725.2</v>
      </c>
      <c r="I114" s="37">
        <v>150725.2</v>
      </c>
      <c r="J114" s="109">
        <v>0</v>
      </c>
      <c r="K114" s="37">
        <v>155404.4</v>
      </c>
      <c r="L114" s="37">
        <v>159182.4</v>
      </c>
    </row>
    <row r="115" spans="1:12" s="4" customFormat="1" ht="38.25" customHeight="1">
      <c r="A115" s="115" t="s">
        <v>183</v>
      </c>
      <c r="B115" s="112" t="s">
        <v>180</v>
      </c>
      <c r="C115" s="112" t="s">
        <v>136</v>
      </c>
      <c r="D115" s="112" t="s">
        <v>153</v>
      </c>
      <c r="E115" s="112" t="s">
        <v>184</v>
      </c>
      <c r="F115" s="112"/>
      <c r="G115" s="113"/>
      <c r="H115" s="78">
        <v>45489.7</v>
      </c>
      <c r="I115" s="78">
        <v>45489.7</v>
      </c>
      <c r="J115" s="114">
        <v>0</v>
      </c>
      <c r="K115" s="78">
        <v>46539.1</v>
      </c>
      <c r="L115" s="78">
        <v>46539.1</v>
      </c>
    </row>
    <row r="116" spans="1:12" s="4" customFormat="1" ht="21" customHeight="1">
      <c r="A116" s="115" t="s">
        <v>765</v>
      </c>
      <c r="B116" s="112" t="s">
        <v>180</v>
      </c>
      <c r="C116" s="112" t="s">
        <v>136</v>
      </c>
      <c r="D116" s="112" t="s">
        <v>153</v>
      </c>
      <c r="E116" s="112" t="s">
        <v>184</v>
      </c>
      <c r="F116" s="112" t="s">
        <v>766</v>
      </c>
      <c r="G116" s="113"/>
      <c r="H116" s="78">
        <v>45489.7</v>
      </c>
      <c r="I116" s="78">
        <v>45489.7</v>
      </c>
      <c r="J116" s="114">
        <v>0</v>
      </c>
      <c r="K116" s="78">
        <v>46539.1</v>
      </c>
      <c r="L116" s="78">
        <v>46539.1</v>
      </c>
    </row>
    <row r="117" spans="1:12" s="4" customFormat="1" ht="40.5" customHeight="1">
      <c r="A117" s="93" t="s">
        <v>130</v>
      </c>
      <c r="B117" s="112" t="s">
        <v>180</v>
      </c>
      <c r="C117" s="112" t="s">
        <v>136</v>
      </c>
      <c r="D117" s="112" t="s">
        <v>153</v>
      </c>
      <c r="E117" s="112" t="s">
        <v>184</v>
      </c>
      <c r="F117" s="112" t="s">
        <v>766</v>
      </c>
      <c r="G117" s="113" t="s">
        <v>131</v>
      </c>
      <c r="H117" s="78">
        <v>45489.7</v>
      </c>
      <c r="I117" s="78">
        <v>45489.7</v>
      </c>
      <c r="J117" s="114">
        <v>0</v>
      </c>
      <c r="K117" s="78">
        <v>46539.1</v>
      </c>
      <c r="L117" s="78">
        <v>46539.1</v>
      </c>
    </row>
    <row r="118" spans="1:12" s="4" customFormat="1" ht="70.5" customHeight="1">
      <c r="A118" s="115" t="s">
        <v>185</v>
      </c>
      <c r="B118" s="112" t="s">
        <v>180</v>
      </c>
      <c r="C118" s="112" t="s">
        <v>136</v>
      </c>
      <c r="D118" s="112" t="s">
        <v>153</v>
      </c>
      <c r="E118" s="112" t="s">
        <v>186</v>
      </c>
      <c r="F118" s="112"/>
      <c r="G118" s="113"/>
      <c r="H118" s="78">
        <v>29.5</v>
      </c>
      <c r="I118" s="78">
        <v>29.5</v>
      </c>
      <c r="J118" s="114">
        <v>0</v>
      </c>
      <c r="K118" s="78">
        <v>29.5</v>
      </c>
      <c r="L118" s="78">
        <v>29.3</v>
      </c>
    </row>
    <row r="119" spans="1:12" s="4" customFormat="1" ht="65.25" customHeight="1">
      <c r="A119" s="115" t="s">
        <v>755</v>
      </c>
      <c r="B119" s="112" t="s">
        <v>180</v>
      </c>
      <c r="C119" s="112" t="s">
        <v>136</v>
      </c>
      <c r="D119" s="112" t="s">
        <v>153</v>
      </c>
      <c r="E119" s="112" t="s">
        <v>186</v>
      </c>
      <c r="F119" s="112" t="s">
        <v>756</v>
      </c>
      <c r="G119" s="113"/>
      <c r="H119" s="78">
        <v>29.5</v>
      </c>
      <c r="I119" s="78">
        <v>29.5</v>
      </c>
      <c r="J119" s="114">
        <v>0</v>
      </c>
      <c r="K119" s="78">
        <v>29.5</v>
      </c>
      <c r="L119" s="78">
        <v>29.3</v>
      </c>
    </row>
    <row r="120" spans="1:12" s="4" customFormat="1" ht="39.75" customHeight="1">
      <c r="A120" s="115" t="s">
        <v>52</v>
      </c>
      <c r="B120" s="112" t="s">
        <v>180</v>
      </c>
      <c r="C120" s="112" t="s">
        <v>136</v>
      </c>
      <c r="D120" s="112" t="s">
        <v>153</v>
      </c>
      <c r="E120" s="112" t="s">
        <v>186</v>
      </c>
      <c r="F120" s="112" t="s">
        <v>756</v>
      </c>
      <c r="G120" s="113" t="s">
        <v>53</v>
      </c>
      <c r="H120" s="78">
        <v>29.5</v>
      </c>
      <c r="I120" s="78">
        <v>29.5</v>
      </c>
      <c r="J120" s="114">
        <v>0</v>
      </c>
      <c r="K120" s="78">
        <v>29.5</v>
      </c>
      <c r="L120" s="78">
        <v>29.3</v>
      </c>
    </row>
    <row r="121" spans="1:12" s="4" customFormat="1" ht="63.75" customHeight="1">
      <c r="A121" s="115" t="s">
        <v>185</v>
      </c>
      <c r="B121" s="112" t="s">
        <v>180</v>
      </c>
      <c r="C121" s="112" t="s">
        <v>136</v>
      </c>
      <c r="D121" s="112" t="s">
        <v>153</v>
      </c>
      <c r="E121" s="112" t="s">
        <v>186</v>
      </c>
      <c r="F121" s="112"/>
      <c r="G121" s="113"/>
      <c r="H121" s="78">
        <v>105206</v>
      </c>
      <c r="I121" s="78">
        <v>105206</v>
      </c>
      <c r="J121" s="114">
        <v>0</v>
      </c>
      <c r="K121" s="78">
        <v>108835.8</v>
      </c>
      <c r="L121" s="78">
        <v>112614</v>
      </c>
    </row>
    <row r="122" spans="1:12" s="4" customFormat="1" ht="21.75" customHeight="1">
      <c r="A122" s="115" t="s">
        <v>765</v>
      </c>
      <c r="B122" s="112" t="s">
        <v>180</v>
      </c>
      <c r="C122" s="112" t="s">
        <v>136</v>
      </c>
      <c r="D122" s="112" t="s">
        <v>153</v>
      </c>
      <c r="E122" s="112" t="s">
        <v>186</v>
      </c>
      <c r="F122" s="112" t="s">
        <v>766</v>
      </c>
      <c r="G122" s="113"/>
      <c r="H122" s="78">
        <v>105206</v>
      </c>
      <c r="I122" s="78">
        <v>105206</v>
      </c>
      <c r="J122" s="114">
        <v>0</v>
      </c>
      <c r="K122" s="78">
        <v>108835.8</v>
      </c>
      <c r="L122" s="78">
        <v>112614</v>
      </c>
    </row>
    <row r="123" spans="1:12" s="4" customFormat="1" ht="34.5" customHeight="1">
      <c r="A123" s="93" t="s">
        <v>130</v>
      </c>
      <c r="B123" s="112" t="s">
        <v>180</v>
      </c>
      <c r="C123" s="112" t="s">
        <v>136</v>
      </c>
      <c r="D123" s="112" t="s">
        <v>153</v>
      </c>
      <c r="E123" s="112" t="s">
        <v>186</v>
      </c>
      <c r="F123" s="112" t="s">
        <v>766</v>
      </c>
      <c r="G123" s="113" t="s">
        <v>131</v>
      </c>
      <c r="H123" s="78">
        <v>105206</v>
      </c>
      <c r="I123" s="78">
        <v>105206</v>
      </c>
      <c r="J123" s="114">
        <v>0</v>
      </c>
      <c r="K123" s="78">
        <v>108835.8</v>
      </c>
      <c r="L123" s="78">
        <v>112614</v>
      </c>
    </row>
    <row r="124" spans="1:12" s="5" customFormat="1" ht="44.25" customHeight="1">
      <c r="A124" s="110" t="s">
        <v>187</v>
      </c>
      <c r="B124" s="71" t="s">
        <v>180</v>
      </c>
      <c r="C124" s="71" t="s">
        <v>137</v>
      </c>
      <c r="D124" s="71" t="s">
        <v>155</v>
      </c>
      <c r="E124" s="71" t="s">
        <v>156</v>
      </c>
      <c r="F124" s="71"/>
      <c r="G124" s="108"/>
      <c r="H124" s="37">
        <v>271.2</v>
      </c>
      <c r="I124" s="37">
        <v>271.2</v>
      </c>
      <c r="J124" s="109">
        <v>0</v>
      </c>
      <c r="K124" s="37">
        <v>277.5</v>
      </c>
      <c r="L124" s="37">
        <v>277.5</v>
      </c>
    </row>
    <row r="125" spans="1:12" s="5" customFormat="1" ht="51" customHeight="1">
      <c r="A125" s="110" t="s">
        <v>188</v>
      </c>
      <c r="B125" s="71" t="s">
        <v>180</v>
      </c>
      <c r="C125" s="71" t="s">
        <v>137</v>
      </c>
      <c r="D125" s="71" t="s">
        <v>153</v>
      </c>
      <c r="E125" s="71" t="s">
        <v>156</v>
      </c>
      <c r="F125" s="71"/>
      <c r="G125" s="108"/>
      <c r="H125" s="37">
        <v>271.2</v>
      </c>
      <c r="I125" s="37">
        <v>271.2</v>
      </c>
      <c r="J125" s="109">
        <v>0</v>
      </c>
      <c r="K125" s="37">
        <v>277.5</v>
      </c>
      <c r="L125" s="37">
        <v>277.5</v>
      </c>
    </row>
    <row r="126" spans="1:12" s="4" customFormat="1" ht="21" customHeight="1">
      <c r="A126" s="115" t="s">
        <v>189</v>
      </c>
      <c r="B126" s="112" t="s">
        <v>180</v>
      </c>
      <c r="C126" s="112" t="s">
        <v>137</v>
      </c>
      <c r="D126" s="112" t="s">
        <v>153</v>
      </c>
      <c r="E126" s="113" t="s">
        <v>190</v>
      </c>
      <c r="F126" s="129"/>
      <c r="G126" s="113"/>
      <c r="H126" s="78">
        <v>271.2</v>
      </c>
      <c r="I126" s="78">
        <v>271.2</v>
      </c>
      <c r="J126" s="114">
        <v>0</v>
      </c>
      <c r="K126" s="78">
        <v>277.5</v>
      </c>
      <c r="L126" s="78">
        <v>277.5</v>
      </c>
    </row>
    <row r="127" spans="1:12" s="4" customFormat="1" ht="20.25" customHeight="1">
      <c r="A127" s="115" t="s">
        <v>770</v>
      </c>
      <c r="B127" s="112" t="s">
        <v>180</v>
      </c>
      <c r="C127" s="112" t="s">
        <v>137</v>
      </c>
      <c r="D127" s="112" t="s">
        <v>153</v>
      </c>
      <c r="E127" s="113" t="s">
        <v>190</v>
      </c>
      <c r="F127" s="129">
        <v>700</v>
      </c>
      <c r="G127" s="113"/>
      <c r="H127" s="78">
        <v>271.2</v>
      </c>
      <c r="I127" s="78">
        <v>271.2</v>
      </c>
      <c r="J127" s="114">
        <v>0</v>
      </c>
      <c r="K127" s="78">
        <v>277.5</v>
      </c>
      <c r="L127" s="78">
        <v>277.5</v>
      </c>
    </row>
    <row r="128" spans="1:12" s="4" customFormat="1" ht="30.75" customHeight="1">
      <c r="A128" s="93" t="s">
        <v>191</v>
      </c>
      <c r="B128" s="112" t="s">
        <v>180</v>
      </c>
      <c r="C128" s="112" t="s">
        <v>137</v>
      </c>
      <c r="D128" s="112" t="s">
        <v>153</v>
      </c>
      <c r="E128" s="113" t="s">
        <v>190</v>
      </c>
      <c r="F128" s="129">
        <v>700</v>
      </c>
      <c r="G128" s="113" t="s">
        <v>127</v>
      </c>
      <c r="H128" s="78">
        <v>271.2</v>
      </c>
      <c r="I128" s="78">
        <v>271.2</v>
      </c>
      <c r="J128" s="114">
        <v>0</v>
      </c>
      <c r="K128" s="78">
        <v>277.5</v>
      </c>
      <c r="L128" s="78">
        <v>277.5</v>
      </c>
    </row>
    <row r="129" spans="1:12" s="5" customFormat="1" ht="39.75" customHeight="1">
      <c r="A129" s="130" t="s">
        <v>1118</v>
      </c>
      <c r="B129" s="71" t="s">
        <v>180</v>
      </c>
      <c r="C129" s="71" t="s">
        <v>139</v>
      </c>
      <c r="D129" s="71" t="s">
        <v>155</v>
      </c>
      <c r="E129" s="108" t="s">
        <v>156</v>
      </c>
      <c r="F129" s="106"/>
      <c r="G129" s="108"/>
      <c r="H129" s="37">
        <v>100</v>
      </c>
      <c r="I129" s="37">
        <v>100</v>
      </c>
      <c r="J129" s="109">
        <v>0</v>
      </c>
      <c r="K129" s="37">
        <v>100</v>
      </c>
      <c r="L129" s="37">
        <v>100</v>
      </c>
    </row>
    <row r="130" spans="1:12" s="5" customFormat="1" ht="36" customHeight="1">
      <c r="A130" s="130" t="s">
        <v>978</v>
      </c>
      <c r="B130" s="71" t="s">
        <v>180</v>
      </c>
      <c r="C130" s="71" t="s">
        <v>139</v>
      </c>
      <c r="D130" s="71" t="s">
        <v>153</v>
      </c>
      <c r="E130" s="108" t="s">
        <v>156</v>
      </c>
      <c r="F130" s="106"/>
      <c r="G130" s="108"/>
      <c r="H130" s="37">
        <v>100</v>
      </c>
      <c r="I130" s="37">
        <v>100</v>
      </c>
      <c r="J130" s="109">
        <v>0</v>
      </c>
      <c r="K130" s="37">
        <v>100</v>
      </c>
      <c r="L130" s="37">
        <v>100</v>
      </c>
    </row>
    <row r="131" spans="1:12" s="4" customFormat="1" ht="39.75" customHeight="1">
      <c r="A131" s="93" t="s">
        <v>979</v>
      </c>
      <c r="B131" s="112" t="s">
        <v>180</v>
      </c>
      <c r="C131" s="112" t="s">
        <v>139</v>
      </c>
      <c r="D131" s="112" t="s">
        <v>153</v>
      </c>
      <c r="E131" s="113" t="s">
        <v>980</v>
      </c>
      <c r="F131" s="129"/>
      <c r="G131" s="113"/>
      <c r="H131" s="78">
        <v>100</v>
      </c>
      <c r="I131" s="78">
        <v>100</v>
      </c>
      <c r="J131" s="114">
        <v>0</v>
      </c>
      <c r="K131" s="78">
        <v>100</v>
      </c>
      <c r="L131" s="78">
        <v>100</v>
      </c>
    </row>
    <row r="132" spans="1:12" s="4" customFormat="1" ht="35.25" customHeight="1">
      <c r="A132" s="120" t="s">
        <v>758</v>
      </c>
      <c r="B132" s="112" t="s">
        <v>180</v>
      </c>
      <c r="C132" s="112" t="s">
        <v>139</v>
      </c>
      <c r="D132" s="112" t="s">
        <v>153</v>
      </c>
      <c r="E132" s="113" t="s">
        <v>980</v>
      </c>
      <c r="F132" s="129">
        <v>200</v>
      </c>
      <c r="G132" s="113"/>
      <c r="H132" s="78">
        <v>100</v>
      </c>
      <c r="I132" s="78">
        <v>100</v>
      </c>
      <c r="J132" s="114">
        <v>0</v>
      </c>
      <c r="K132" s="78">
        <v>100</v>
      </c>
      <c r="L132" s="78">
        <v>100</v>
      </c>
    </row>
    <row r="133" spans="1:12" s="4" customFormat="1" ht="39.75" customHeight="1">
      <c r="A133" s="115" t="s">
        <v>52</v>
      </c>
      <c r="B133" s="112" t="s">
        <v>180</v>
      </c>
      <c r="C133" s="112" t="s">
        <v>139</v>
      </c>
      <c r="D133" s="112" t="s">
        <v>153</v>
      </c>
      <c r="E133" s="113" t="s">
        <v>980</v>
      </c>
      <c r="F133" s="129">
        <v>200</v>
      </c>
      <c r="G133" s="113" t="s">
        <v>53</v>
      </c>
      <c r="H133" s="78">
        <v>100</v>
      </c>
      <c r="I133" s="78">
        <v>100</v>
      </c>
      <c r="J133" s="114">
        <v>0</v>
      </c>
      <c r="K133" s="78">
        <v>100</v>
      </c>
      <c r="L133" s="78">
        <v>100</v>
      </c>
    </row>
    <row r="134" spans="1:12" s="3" customFormat="1" ht="46.5" customHeight="1">
      <c r="A134" s="123" t="s">
        <v>192</v>
      </c>
      <c r="B134" s="71" t="s">
        <v>193</v>
      </c>
      <c r="C134" s="71" t="s">
        <v>154</v>
      </c>
      <c r="D134" s="71" t="s">
        <v>155</v>
      </c>
      <c r="E134" s="71" t="s">
        <v>156</v>
      </c>
      <c r="F134" s="71"/>
      <c r="G134" s="108"/>
      <c r="H134" s="37">
        <v>99638.7</v>
      </c>
      <c r="I134" s="37">
        <v>105985.69999999998</v>
      </c>
      <c r="J134" s="109">
        <v>6346.999999999985</v>
      </c>
      <c r="K134" s="37">
        <v>102291.2</v>
      </c>
      <c r="L134" s="37">
        <v>102233.2</v>
      </c>
    </row>
    <row r="135" spans="1:12" s="5" customFormat="1" ht="35.25" customHeight="1">
      <c r="A135" s="110" t="s">
        <v>194</v>
      </c>
      <c r="B135" s="71" t="s">
        <v>193</v>
      </c>
      <c r="C135" s="71" t="s">
        <v>136</v>
      </c>
      <c r="D135" s="71" t="s">
        <v>155</v>
      </c>
      <c r="E135" s="71" t="s">
        <v>156</v>
      </c>
      <c r="F135" s="71"/>
      <c r="G135" s="108"/>
      <c r="H135" s="37">
        <v>5829.5</v>
      </c>
      <c r="I135" s="37">
        <v>11421.8</v>
      </c>
      <c r="J135" s="109">
        <v>5592.299999999999</v>
      </c>
      <c r="K135" s="37">
        <v>1164.1000000000001</v>
      </c>
      <c r="L135" s="37">
        <v>1169.8000000000002</v>
      </c>
    </row>
    <row r="136" spans="1:12" s="5" customFormat="1" ht="50.25" customHeight="1">
      <c r="A136" s="110" t="s">
        <v>891</v>
      </c>
      <c r="B136" s="71" t="s">
        <v>193</v>
      </c>
      <c r="C136" s="71" t="s">
        <v>136</v>
      </c>
      <c r="D136" s="71" t="s">
        <v>166</v>
      </c>
      <c r="E136" s="71" t="s">
        <v>156</v>
      </c>
      <c r="F136" s="71"/>
      <c r="G136" s="108"/>
      <c r="H136" s="37">
        <v>5829.5</v>
      </c>
      <c r="I136" s="37">
        <v>11421.8</v>
      </c>
      <c r="J136" s="109">
        <v>5592.299999999999</v>
      </c>
      <c r="K136" s="37">
        <v>1164.1000000000001</v>
      </c>
      <c r="L136" s="37">
        <v>1169.8000000000002</v>
      </c>
    </row>
    <row r="137" spans="1:12" s="4" customFormat="1" ht="22.5" customHeight="1">
      <c r="A137" s="120" t="s">
        <v>208</v>
      </c>
      <c r="B137" s="112" t="s">
        <v>193</v>
      </c>
      <c r="C137" s="112" t="s">
        <v>136</v>
      </c>
      <c r="D137" s="112" t="s">
        <v>166</v>
      </c>
      <c r="E137" s="112" t="s">
        <v>209</v>
      </c>
      <c r="F137" s="112"/>
      <c r="G137" s="113"/>
      <c r="H137" s="78">
        <v>4064</v>
      </c>
      <c r="I137" s="78">
        <v>5064</v>
      </c>
      <c r="J137" s="114">
        <v>1000</v>
      </c>
      <c r="K137" s="78">
        <v>0</v>
      </c>
      <c r="L137" s="78">
        <v>0</v>
      </c>
    </row>
    <row r="138" spans="1:12" s="4" customFormat="1" ht="34.5" customHeight="1">
      <c r="A138" s="120" t="s">
        <v>763</v>
      </c>
      <c r="B138" s="112" t="s">
        <v>193</v>
      </c>
      <c r="C138" s="112" t="s">
        <v>136</v>
      </c>
      <c r="D138" s="112" t="s">
        <v>166</v>
      </c>
      <c r="E138" s="112" t="s">
        <v>209</v>
      </c>
      <c r="F138" s="112" t="s">
        <v>764</v>
      </c>
      <c r="G138" s="113"/>
      <c r="H138" s="78">
        <v>4064</v>
      </c>
      <c r="I138" s="78">
        <v>5064</v>
      </c>
      <c r="J138" s="114">
        <v>1000</v>
      </c>
      <c r="K138" s="78">
        <v>0</v>
      </c>
      <c r="L138" s="78">
        <v>0</v>
      </c>
    </row>
    <row r="139" spans="1:12" s="4" customFormat="1" ht="17.25" customHeight="1">
      <c r="A139" s="22" t="s">
        <v>94</v>
      </c>
      <c r="B139" s="112" t="s">
        <v>193</v>
      </c>
      <c r="C139" s="112" t="s">
        <v>136</v>
      </c>
      <c r="D139" s="112" t="s">
        <v>166</v>
      </c>
      <c r="E139" s="112" t="s">
        <v>209</v>
      </c>
      <c r="F139" s="112" t="s">
        <v>764</v>
      </c>
      <c r="G139" s="113" t="s">
        <v>95</v>
      </c>
      <c r="H139" s="78">
        <v>4064</v>
      </c>
      <c r="I139" s="78">
        <v>5064</v>
      </c>
      <c r="J139" s="114">
        <v>1000</v>
      </c>
      <c r="K139" s="78">
        <v>0</v>
      </c>
      <c r="L139" s="78">
        <v>0</v>
      </c>
    </row>
    <row r="140" spans="1:12" s="4" customFormat="1" ht="22.5" customHeight="1" hidden="1">
      <c r="A140" s="120" t="s">
        <v>758</v>
      </c>
      <c r="B140" s="112" t="s">
        <v>193</v>
      </c>
      <c r="C140" s="112" t="s">
        <v>136</v>
      </c>
      <c r="D140" s="112" t="s">
        <v>166</v>
      </c>
      <c r="E140" s="112" t="s">
        <v>209</v>
      </c>
      <c r="F140" s="112" t="s">
        <v>757</v>
      </c>
      <c r="G140" s="113"/>
      <c r="H140" s="78">
        <v>0</v>
      </c>
      <c r="I140" s="78">
        <v>0</v>
      </c>
      <c r="J140" s="114">
        <v>0</v>
      </c>
      <c r="K140" s="78">
        <v>0</v>
      </c>
      <c r="L140" s="78">
        <v>0</v>
      </c>
    </row>
    <row r="141" spans="1:12" s="4" customFormat="1" ht="18.75" customHeight="1" hidden="1">
      <c r="A141" s="120" t="s">
        <v>104</v>
      </c>
      <c r="B141" s="112" t="s">
        <v>193</v>
      </c>
      <c r="C141" s="112" t="s">
        <v>136</v>
      </c>
      <c r="D141" s="112" t="s">
        <v>166</v>
      </c>
      <c r="E141" s="112" t="s">
        <v>209</v>
      </c>
      <c r="F141" s="112" t="s">
        <v>757</v>
      </c>
      <c r="G141" s="113" t="s">
        <v>105</v>
      </c>
      <c r="H141" s="78">
        <v>0</v>
      </c>
      <c r="I141" s="78">
        <v>0</v>
      </c>
      <c r="J141" s="114">
        <v>0</v>
      </c>
      <c r="K141" s="78">
        <v>0</v>
      </c>
      <c r="L141" s="78">
        <v>0</v>
      </c>
    </row>
    <row r="142" spans="1:12" s="4" customFormat="1" ht="33" customHeight="1">
      <c r="A142" s="120" t="s">
        <v>212</v>
      </c>
      <c r="B142" s="112" t="s">
        <v>193</v>
      </c>
      <c r="C142" s="112" t="s">
        <v>136</v>
      </c>
      <c r="D142" s="112" t="s">
        <v>166</v>
      </c>
      <c r="E142" s="112" t="s">
        <v>213</v>
      </c>
      <c r="F142" s="112"/>
      <c r="G142" s="113"/>
      <c r="H142" s="78">
        <v>120</v>
      </c>
      <c r="I142" s="78">
        <v>75.3</v>
      </c>
      <c r="J142" s="114">
        <v>-44.7</v>
      </c>
      <c r="K142" s="78">
        <v>120</v>
      </c>
      <c r="L142" s="78">
        <v>120</v>
      </c>
    </row>
    <row r="143" spans="1:12" s="4" customFormat="1" ht="32.25" customHeight="1">
      <c r="A143" s="120" t="s">
        <v>758</v>
      </c>
      <c r="B143" s="112" t="s">
        <v>193</v>
      </c>
      <c r="C143" s="112" t="s">
        <v>136</v>
      </c>
      <c r="D143" s="112" t="s">
        <v>166</v>
      </c>
      <c r="E143" s="112" t="s">
        <v>213</v>
      </c>
      <c r="F143" s="112" t="s">
        <v>757</v>
      </c>
      <c r="G143" s="113"/>
      <c r="H143" s="78">
        <v>120</v>
      </c>
      <c r="I143" s="78">
        <v>75.3</v>
      </c>
      <c r="J143" s="114">
        <v>-44.7</v>
      </c>
      <c r="K143" s="78">
        <v>120</v>
      </c>
      <c r="L143" s="78">
        <v>120</v>
      </c>
    </row>
    <row r="144" spans="1:12" s="4" customFormat="1" ht="18" customHeight="1">
      <c r="A144" s="120" t="s">
        <v>104</v>
      </c>
      <c r="B144" s="112" t="s">
        <v>193</v>
      </c>
      <c r="C144" s="112" t="s">
        <v>136</v>
      </c>
      <c r="D144" s="112" t="s">
        <v>166</v>
      </c>
      <c r="E144" s="112" t="s">
        <v>213</v>
      </c>
      <c r="F144" s="112" t="s">
        <v>757</v>
      </c>
      <c r="G144" s="113" t="s">
        <v>105</v>
      </c>
      <c r="H144" s="78">
        <v>120</v>
      </c>
      <c r="I144" s="78">
        <v>75.3</v>
      </c>
      <c r="J144" s="114">
        <v>-44.7</v>
      </c>
      <c r="K144" s="78">
        <v>120</v>
      </c>
      <c r="L144" s="78">
        <v>120</v>
      </c>
    </row>
    <row r="145" spans="1:12" s="4" customFormat="1" ht="22.5" customHeight="1">
      <c r="A145" s="127" t="s">
        <v>777</v>
      </c>
      <c r="B145" s="112" t="s">
        <v>193</v>
      </c>
      <c r="C145" s="112" t="s">
        <v>136</v>
      </c>
      <c r="D145" s="112" t="s">
        <v>166</v>
      </c>
      <c r="E145" s="112" t="s">
        <v>774</v>
      </c>
      <c r="F145" s="112"/>
      <c r="G145" s="113"/>
      <c r="H145" s="78">
        <v>1120</v>
      </c>
      <c r="I145" s="78">
        <v>1328.7</v>
      </c>
      <c r="J145" s="114">
        <v>208.70000000000005</v>
      </c>
      <c r="K145" s="78">
        <v>225.7</v>
      </c>
      <c r="L145" s="78">
        <v>231.4</v>
      </c>
    </row>
    <row r="146" spans="1:12" s="4" customFormat="1" ht="32.25" customHeight="1">
      <c r="A146" s="127" t="s">
        <v>758</v>
      </c>
      <c r="B146" s="112" t="s">
        <v>193</v>
      </c>
      <c r="C146" s="112" t="s">
        <v>136</v>
      </c>
      <c r="D146" s="112" t="s">
        <v>166</v>
      </c>
      <c r="E146" s="112" t="s">
        <v>774</v>
      </c>
      <c r="F146" s="112" t="s">
        <v>757</v>
      </c>
      <c r="G146" s="113"/>
      <c r="H146" s="78">
        <v>220</v>
      </c>
      <c r="I146" s="78">
        <v>220</v>
      </c>
      <c r="J146" s="114">
        <v>0</v>
      </c>
      <c r="K146" s="78">
        <v>225.7</v>
      </c>
      <c r="L146" s="78">
        <v>231.4</v>
      </c>
    </row>
    <row r="147" spans="1:12" s="4" customFormat="1" ht="21" customHeight="1">
      <c r="A147" s="120" t="s">
        <v>104</v>
      </c>
      <c r="B147" s="112" t="s">
        <v>193</v>
      </c>
      <c r="C147" s="112" t="s">
        <v>136</v>
      </c>
      <c r="D147" s="112" t="s">
        <v>166</v>
      </c>
      <c r="E147" s="112" t="s">
        <v>774</v>
      </c>
      <c r="F147" s="112" t="s">
        <v>757</v>
      </c>
      <c r="G147" s="113" t="s">
        <v>105</v>
      </c>
      <c r="H147" s="78">
        <v>220</v>
      </c>
      <c r="I147" s="78">
        <v>220</v>
      </c>
      <c r="J147" s="114">
        <v>0</v>
      </c>
      <c r="K147" s="78">
        <v>225.7</v>
      </c>
      <c r="L147" s="78">
        <v>231.4</v>
      </c>
    </row>
    <row r="148" spans="1:12" s="4" customFormat="1" ht="40.5" customHeight="1">
      <c r="A148" s="120" t="s">
        <v>763</v>
      </c>
      <c r="B148" s="112" t="s">
        <v>193</v>
      </c>
      <c r="C148" s="112" t="s">
        <v>136</v>
      </c>
      <c r="D148" s="112" t="s">
        <v>166</v>
      </c>
      <c r="E148" s="112" t="s">
        <v>774</v>
      </c>
      <c r="F148" s="112" t="s">
        <v>764</v>
      </c>
      <c r="G148" s="113"/>
      <c r="H148" s="78">
        <v>900</v>
      </c>
      <c r="I148" s="78">
        <v>1108.7</v>
      </c>
      <c r="J148" s="114">
        <v>208.70000000000005</v>
      </c>
      <c r="K148" s="78">
        <v>0</v>
      </c>
      <c r="L148" s="78">
        <v>0</v>
      </c>
    </row>
    <row r="149" spans="1:12" s="4" customFormat="1" ht="21" customHeight="1">
      <c r="A149" s="22" t="s">
        <v>94</v>
      </c>
      <c r="B149" s="112" t="s">
        <v>193</v>
      </c>
      <c r="C149" s="112" t="s">
        <v>136</v>
      </c>
      <c r="D149" s="112" t="s">
        <v>166</v>
      </c>
      <c r="E149" s="112" t="s">
        <v>774</v>
      </c>
      <c r="F149" s="112" t="s">
        <v>764</v>
      </c>
      <c r="G149" s="113" t="s">
        <v>95</v>
      </c>
      <c r="H149" s="78">
        <v>900</v>
      </c>
      <c r="I149" s="78">
        <v>1108.7</v>
      </c>
      <c r="J149" s="114">
        <v>208.70000000000005</v>
      </c>
      <c r="K149" s="78">
        <v>0</v>
      </c>
      <c r="L149" s="78">
        <v>0</v>
      </c>
    </row>
    <row r="150" spans="1:12" s="4" customFormat="1" ht="21" customHeight="1">
      <c r="A150" s="127" t="s">
        <v>775</v>
      </c>
      <c r="B150" s="112" t="s">
        <v>193</v>
      </c>
      <c r="C150" s="112" t="s">
        <v>136</v>
      </c>
      <c r="D150" s="112" t="s">
        <v>166</v>
      </c>
      <c r="E150" s="112" t="s">
        <v>776</v>
      </c>
      <c r="F150" s="112"/>
      <c r="G150" s="113"/>
      <c r="H150" s="131">
        <v>403.3</v>
      </c>
      <c r="I150" s="131">
        <v>403.3</v>
      </c>
      <c r="J150" s="114">
        <v>0</v>
      </c>
      <c r="K150" s="131">
        <v>30</v>
      </c>
      <c r="L150" s="131">
        <v>30</v>
      </c>
    </row>
    <row r="151" spans="1:12" s="4" customFormat="1" ht="34.5" customHeight="1">
      <c r="A151" s="127" t="s">
        <v>763</v>
      </c>
      <c r="B151" s="112" t="s">
        <v>193</v>
      </c>
      <c r="C151" s="112" t="s">
        <v>136</v>
      </c>
      <c r="D151" s="112" t="s">
        <v>166</v>
      </c>
      <c r="E151" s="112" t="s">
        <v>776</v>
      </c>
      <c r="F151" s="112" t="s">
        <v>764</v>
      </c>
      <c r="G151" s="113"/>
      <c r="H151" s="78">
        <v>323.3</v>
      </c>
      <c r="I151" s="78">
        <v>323.3</v>
      </c>
      <c r="J151" s="114">
        <v>0</v>
      </c>
      <c r="K151" s="78">
        <v>0</v>
      </c>
      <c r="L151" s="78">
        <v>0</v>
      </c>
    </row>
    <row r="152" spans="1:12" s="4" customFormat="1" ht="21" customHeight="1">
      <c r="A152" s="22" t="s">
        <v>94</v>
      </c>
      <c r="B152" s="112" t="s">
        <v>193</v>
      </c>
      <c r="C152" s="112" t="s">
        <v>136</v>
      </c>
      <c r="D152" s="112" t="s">
        <v>166</v>
      </c>
      <c r="E152" s="112" t="s">
        <v>776</v>
      </c>
      <c r="F152" s="112" t="s">
        <v>764</v>
      </c>
      <c r="G152" s="113" t="s">
        <v>95</v>
      </c>
      <c r="H152" s="78">
        <v>323.3</v>
      </c>
      <c r="I152" s="78">
        <v>323.3</v>
      </c>
      <c r="J152" s="114">
        <v>0</v>
      </c>
      <c r="K152" s="78">
        <v>0</v>
      </c>
      <c r="L152" s="78">
        <v>0</v>
      </c>
    </row>
    <row r="153" spans="1:12" s="4" customFormat="1" ht="33" customHeight="1">
      <c r="A153" s="127" t="s">
        <v>758</v>
      </c>
      <c r="B153" s="112" t="s">
        <v>193</v>
      </c>
      <c r="C153" s="112" t="s">
        <v>136</v>
      </c>
      <c r="D153" s="112" t="s">
        <v>166</v>
      </c>
      <c r="E153" s="112" t="s">
        <v>776</v>
      </c>
      <c r="F153" s="112" t="s">
        <v>757</v>
      </c>
      <c r="G153" s="113"/>
      <c r="H153" s="78">
        <v>80</v>
      </c>
      <c r="I153" s="78">
        <v>80</v>
      </c>
      <c r="J153" s="114">
        <v>0</v>
      </c>
      <c r="K153" s="78">
        <v>30</v>
      </c>
      <c r="L153" s="78">
        <v>30</v>
      </c>
    </row>
    <row r="154" spans="1:12" s="4" customFormat="1" ht="21" customHeight="1">
      <c r="A154" s="120" t="s">
        <v>104</v>
      </c>
      <c r="B154" s="112" t="s">
        <v>193</v>
      </c>
      <c r="C154" s="112" t="s">
        <v>136</v>
      </c>
      <c r="D154" s="112" t="s">
        <v>166</v>
      </c>
      <c r="E154" s="112" t="s">
        <v>776</v>
      </c>
      <c r="F154" s="112" t="s">
        <v>757</v>
      </c>
      <c r="G154" s="113" t="s">
        <v>105</v>
      </c>
      <c r="H154" s="78">
        <v>80</v>
      </c>
      <c r="I154" s="78">
        <v>80</v>
      </c>
      <c r="J154" s="114">
        <v>0</v>
      </c>
      <c r="K154" s="78">
        <v>30</v>
      </c>
      <c r="L154" s="78">
        <v>30</v>
      </c>
    </row>
    <row r="155" spans="1:12" s="4" customFormat="1" ht="50.25" customHeight="1" hidden="1">
      <c r="A155" s="22" t="s">
        <v>210</v>
      </c>
      <c r="B155" s="112" t="s">
        <v>193</v>
      </c>
      <c r="C155" s="112" t="s">
        <v>136</v>
      </c>
      <c r="D155" s="112" t="s">
        <v>166</v>
      </c>
      <c r="E155" s="112" t="s">
        <v>211</v>
      </c>
      <c r="F155" s="112"/>
      <c r="G155" s="113"/>
      <c r="H155" s="78">
        <v>0</v>
      </c>
      <c r="I155" s="78">
        <v>0</v>
      </c>
      <c r="J155" s="114">
        <v>0</v>
      </c>
      <c r="K155" s="131">
        <v>0</v>
      </c>
      <c r="L155" s="131">
        <v>0</v>
      </c>
    </row>
    <row r="156" spans="1:12" s="4" customFormat="1" ht="35.25" customHeight="1" hidden="1">
      <c r="A156" s="120" t="s">
        <v>763</v>
      </c>
      <c r="B156" s="112" t="s">
        <v>193</v>
      </c>
      <c r="C156" s="112" t="s">
        <v>136</v>
      </c>
      <c r="D156" s="112" t="s">
        <v>166</v>
      </c>
      <c r="E156" s="112" t="s">
        <v>211</v>
      </c>
      <c r="F156" s="112" t="s">
        <v>764</v>
      </c>
      <c r="G156" s="113"/>
      <c r="H156" s="78">
        <v>0</v>
      </c>
      <c r="I156" s="78">
        <v>0</v>
      </c>
      <c r="J156" s="114">
        <v>0</v>
      </c>
      <c r="K156" s="131">
        <v>0</v>
      </c>
      <c r="L156" s="131">
        <v>0</v>
      </c>
    </row>
    <row r="157" spans="1:12" s="4" customFormat="1" ht="19.5" customHeight="1" hidden="1">
      <c r="A157" s="22" t="s">
        <v>94</v>
      </c>
      <c r="B157" s="112" t="s">
        <v>193</v>
      </c>
      <c r="C157" s="112" t="s">
        <v>136</v>
      </c>
      <c r="D157" s="112" t="s">
        <v>166</v>
      </c>
      <c r="E157" s="112" t="s">
        <v>211</v>
      </c>
      <c r="F157" s="112" t="s">
        <v>764</v>
      </c>
      <c r="G157" s="113" t="s">
        <v>95</v>
      </c>
      <c r="H157" s="78">
        <v>0</v>
      </c>
      <c r="I157" s="78">
        <v>0</v>
      </c>
      <c r="J157" s="114">
        <v>0</v>
      </c>
      <c r="K157" s="78">
        <v>0</v>
      </c>
      <c r="L157" s="78">
        <v>0</v>
      </c>
    </row>
    <row r="158" spans="1:12" s="4" customFormat="1" ht="21" customHeight="1" hidden="1">
      <c r="A158" s="127" t="s">
        <v>780</v>
      </c>
      <c r="B158" s="112" t="s">
        <v>193</v>
      </c>
      <c r="C158" s="112" t="s">
        <v>136</v>
      </c>
      <c r="D158" s="112" t="s">
        <v>166</v>
      </c>
      <c r="E158" s="112" t="s">
        <v>781</v>
      </c>
      <c r="F158" s="112"/>
      <c r="G158" s="113"/>
      <c r="H158" s="78">
        <v>0</v>
      </c>
      <c r="I158" s="78">
        <v>0</v>
      </c>
      <c r="J158" s="114">
        <v>0</v>
      </c>
      <c r="K158" s="78">
        <v>0</v>
      </c>
      <c r="L158" s="78">
        <v>0</v>
      </c>
    </row>
    <row r="159" spans="1:12" s="4" customFormat="1" ht="37.5" customHeight="1" hidden="1">
      <c r="A159" s="127" t="s">
        <v>758</v>
      </c>
      <c r="B159" s="112" t="s">
        <v>193</v>
      </c>
      <c r="C159" s="112" t="s">
        <v>136</v>
      </c>
      <c r="D159" s="112" t="s">
        <v>166</v>
      </c>
      <c r="E159" s="112" t="s">
        <v>781</v>
      </c>
      <c r="F159" s="112" t="s">
        <v>757</v>
      </c>
      <c r="G159" s="113"/>
      <c r="H159" s="78">
        <v>0</v>
      </c>
      <c r="I159" s="78">
        <v>0</v>
      </c>
      <c r="J159" s="114">
        <v>0</v>
      </c>
      <c r="K159" s="78">
        <v>0</v>
      </c>
      <c r="L159" s="78">
        <v>0</v>
      </c>
    </row>
    <row r="160" spans="1:12" s="4" customFormat="1" ht="20.25" customHeight="1" hidden="1">
      <c r="A160" s="120" t="s">
        <v>104</v>
      </c>
      <c r="B160" s="112" t="s">
        <v>193</v>
      </c>
      <c r="C160" s="112" t="s">
        <v>136</v>
      </c>
      <c r="D160" s="112" t="s">
        <v>166</v>
      </c>
      <c r="E160" s="112" t="s">
        <v>781</v>
      </c>
      <c r="F160" s="112" t="s">
        <v>757</v>
      </c>
      <c r="G160" s="113" t="s">
        <v>105</v>
      </c>
      <c r="H160" s="78">
        <v>0</v>
      </c>
      <c r="I160" s="78">
        <v>0</v>
      </c>
      <c r="J160" s="114">
        <v>0</v>
      </c>
      <c r="K160" s="78">
        <v>0</v>
      </c>
      <c r="L160" s="78">
        <v>0</v>
      </c>
    </row>
    <row r="161" spans="1:12" s="4" customFormat="1" ht="20.25" customHeight="1" hidden="1">
      <c r="A161" s="120" t="s">
        <v>767</v>
      </c>
      <c r="B161" s="112" t="s">
        <v>193</v>
      </c>
      <c r="C161" s="112" t="s">
        <v>136</v>
      </c>
      <c r="D161" s="112" t="s">
        <v>166</v>
      </c>
      <c r="E161" s="112" t="s">
        <v>781</v>
      </c>
      <c r="F161" s="112" t="s">
        <v>766</v>
      </c>
      <c r="G161" s="113"/>
      <c r="H161" s="78">
        <v>0</v>
      </c>
      <c r="I161" s="78">
        <v>0</v>
      </c>
      <c r="J161" s="114">
        <v>0</v>
      </c>
      <c r="K161" s="78">
        <v>0</v>
      </c>
      <c r="L161" s="78">
        <v>0</v>
      </c>
    </row>
    <row r="162" spans="1:12" s="4" customFormat="1" ht="20.25" customHeight="1" hidden="1">
      <c r="A162" s="120" t="s">
        <v>104</v>
      </c>
      <c r="B162" s="112" t="s">
        <v>193</v>
      </c>
      <c r="C162" s="112" t="s">
        <v>136</v>
      </c>
      <c r="D162" s="112" t="s">
        <v>166</v>
      </c>
      <c r="E162" s="112" t="s">
        <v>781</v>
      </c>
      <c r="F162" s="112" t="s">
        <v>766</v>
      </c>
      <c r="G162" s="113" t="s">
        <v>105</v>
      </c>
      <c r="H162" s="78">
        <v>0</v>
      </c>
      <c r="I162" s="78">
        <v>0</v>
      </c>
      <c r="J162" s="114">
        <v>0</v>
      </c>
      <c r="K162" s="78">
        <v>0</v>
      </c>
      <c r="L162" s="78">
        <v>0</v>
      </c>
    </row>
    <row r="163" spans="1:12" s="4" customFormat="1" ht="36.75" customHeight="1" hidden="1">
      <c r="A163" s="120" t="s">
        <v>763</v>
      </c>
      <c r="B163" s="112" t="s">
        <v>193</v>
      </c>
      <c r="C163" s="112" t="s">
        <v>136</v>
      </c>
      <c r="D163" s="112" t="s">
        <v>166</v>
      </c>
      <c r="E163" s="112" t="s">
        <v>781</v>
      </c>
      <c r="F163" s="112" t="s">
        <v>764</v>
      </c>
      <c r="G163" s="113"/>
      <c r="H163" s="78">
        <v>0</v>
      </c>
      <c r="I163" s="78">
        <v>0</v>
      </c>
      <c r="J163" s="114">
        <v>0</v>
      </c>
      <c r="K163" s="78">
        <v>0</v>
      </c>
      <c r="L163" s="78">
        <v>0</v>
      </c>
    </row>
    <row r="164" spans="1:12" s="4" customFormat="1" ht="23.25" customHeight="1" hidden="1">
      <c r="A164" s="22" t="s">
        <v>94</v>
      </c>
      <c r="B164" s="112" t="s">
        <v>193</v>
      </c>
      <c r="C164" s="112" t="s">
        <v>136</v>
      </c>
      <c r="D164" s="112" t="s">
        <v>166</v>
      </c>
      <c r="E164" s="112" t="s">
        <v>781</v>
      </c>
      <c r="F164" s="112" t="s">
        <v>764</v>
      </c>
      <c r="G164" s="113" t="s">
        <v>95</v>
      </c>
      <c r="H164" s="78">
        <v>0</v>
      </c>
      <c r="I164" s="78">
        <v>0</v>
      </c>
      <c r="J164" s="114">
        <v>0</v>
      </c>
      <c r="K164" s="78">
        <v>0</v>
      </c>
      <c r="L164" s="78">
        <v>0</v>
      </c>
    </row>
    <row r="165" spans="1:12" s="4" customFormat="1" ht="22.5" customHeight="1">
      <c r="A165" s="127" t="s">
        <v>780</v>
      </c>
      <c r="B165" s="112" t="s">
        <v>193</v>
      </c>
      <c r="C165" s="112" t="s">
        <v>136</v>
      </c>
      <c r="D165" s="112" t="s">
        <v>166</v>
      </c>
      <c r="E165" s="112" t="s">
        <v>851</v>
      </c>
      <c r="F165" s="112"/>
      <c r="G165" s="113"/>
      <c r="H165" s="78">
        <v>122.2</v>
      </c>
      <c r="I165" s="78">
        <v>4550.5</v>
      </c>
      <c r="J165" s="114">
        <v>4428.3</v>
      </c>
      <c r="K165" s="78">
        <v>788.4000000000001</v>
      </c>
      <c r="L165" s="78">
        <v>788.4000000000001</v>
      </c>
    </row>
    <row r="166" spans="1:12" s="4" customFormat="1" ht="36.75" customHeight="1">
      <c r="A166" s="127" t="s">
        <v>758</v>
      </c>
      <c r="B166" s="112" t="s">
        <v>193</v>
      </c>
      <c r="C166" s="112" t="s">
        <v>136</v>
      </c>
      <c r="D166" s="112" t="s">
        <v>166</v>
      </c>
      <c r="E166" s="112" t="s">
        <v>851</v>
      </c>
      <c r="F166" s="112" t="s">
        <v>757</v>
      </c>
      <c r="G166" s="113"/>
      <c r="H166" s="78"/>
      <c r="I166" s="78">
        <v>3272.1</v>
      </c>
      <c r="J166" s="114">
        <v>3272.1</v>
      </c>
      <c r="K166" s="78">
        <v>0</v>
      </c>
      <c r="L166" s="78">
        <v>0</v>
      </c>
    </row>
    <row r="167" spans="1:12" s="4" customFormat="1" ht="22.5" customHeight="1">
      <c r="A167" s="120" t="s">
        <v>104</v>
      </c>
      <c r="B167" s="112" t="s">
        <v>193</v>
      </c>
      <c r="C167" s="112" t="s">
        <v>136</v>
      </c>
      <c r="D167" s="112" t="s">
        <v>166</v>
      </c>
      <c r="E167" s="112" t="s">
        <v>851</v>
      </c>
      <c r="F167" s="112" t="s">
        <v>757</v>
      </c>
      <c r="G167" s="113" t="s">
        <v>105</v>
      </c>
      <c r="H167" s="78"/>
      <c r="I167" s="78">
        <v>3272.1</v>
      </c>
      <c r="J167" s="114">
        <v>3272.1</v>
      </c>
      <c r="K167" s="78"/>
      <c r="L167" s="78"/>
    </row>
    <row r="168" spans="1:12" s="4" customFormat="1" ht="19.5" customHeight="1">
      <c r="A168" s="127" t="s">
        <v>767</v>
      </c>
      <c r="B168" s="112" t="s">
        <v>193</v>
      </c>
      <c r="C168" s="112" t="s">
        <v>136</v>
      </c>
      <c r="D168" s="112" t="s">
        <v>166</v>
      </c>
      <c r="E168" s="112" t="s">
        <v>851</v>
      </c>
      <c r="F168" s="112" t="s">
        <v>766</v>
      </c>
      <c r="G168" s="113"/>
      <c r="H168" s="78">
        <v>40.7</v>
      </c>
      <c r="I168" s="78">
        <v>896.8000000000001</v>
      </c>
      <c r="J168" s="114">
        <v>856.1</v>
      </c>
      <c r="K168" s="78">
        <v>406.8</v>
      </c>
      <c r="L168" s="78">
        <v>406.8</v>
      </c>
    </row>
    <row r="169" spans="1:12" s="4" customFormat="1" ht="20.25" customHeight="1">
      <c r="A169" s="120" t="s">
        <v>104</v>
      </c>
      <c r="B169" s="112" t="s">
        <v>193</v>
      </c>
      <c r="C169" s="112" t="s">
        <v>136</v>
      </c>
      <c r="D169" s="112" t="s">
        <v>166</v>
      </c>
      <c r="E169" s="112" t="s">
        <v>851</v>
      </c>
      <c r="F169" s="112" t="s">
        <v>766</v>
      </c>
      <c r="G169" s="113" t="s">
        <v>105</v>
      </c>
      <c r="H169" s="78">
        <v>40.7</v>
      </c>
      <c r="I169" s="78">
        <v>896.8000000000001</v>
      </c>
      <c r="J169" s="114">
        <v>856.1</v>
      </c>
      <c r="K169" s="78">
        <v>406.8</v>
      </c>
      <c r="L169" s="78">
        <v>406.8</v>
      </c>
    </row>
    <row r="170" spans="1:12" s="4" customFormat="1" ht="33" customHeight="1">
      <c r="A170" s="120" t="s">
        <v>763</v>
      </c>
      <c r="B170" s="112" t="s">
        <v>193</v>
      </c>
      <c r="C170" s="112" t="s">
        <v>136</v>
      </c>
      <c r="D170" s="112" t="s">
        <v>166</v>
      </c>
      <c r="E170" s="112" t="s">
        <v>851</v>
      </c>
      <c r="F170" s="112" t="s">
        <v>764</v>
      </c>
      <c r="G170" s="113"/>
      <c r="H170" s="78">
        <v>81.5</v>
      </c>
      <c r="I170" s="78">
        <v>381.6</v>
      </c>
      <c r="J170" s="114">
        <v>300.1</v>
      </c>
      <c r="K170" s="78">
        <v>381.6</v>
      </c>
      <c r="L170" s="78">
        <v>381.6</v>
      </c>
    </row>
    <row r="171" spans="1:12" s="4" customFormat="1" ht="20.25" customHeight="1">
      <c r="A171" s="22" t="s">
        <v>94</v>
      </c>
      <c r="B171" s="112" t="s">
        <v>193</v>
      </c>
      <c r="C171" s="112" t="s">
        <v>136</v>
      </c>
      <c r="D171" s="112" t="s">
        <v>166</v>
      </c>
      <c r="E171" s="112" t="s">
        <v>851</v>
      </c>
      <c r="F171" s="112" t="s">
        <v>764</v>
      </c>
      <c r="G171" s="113" t="s">
        <v>95</v>
      </c>
      <c r="H171" s="78">
        <v>81.5</v>
      </c>
      <c r="I171" s="78">
        <v>381.6</v>
      </c>
      <c r="J171" s="114">
        <v>300.1</v>
      </c>
      <c r="K171" s="78">
        <v>381.6</v>
      </c>
      <c r="L171" s="78">
        <v>381.6</v>
      </c>
    </row>
    <row r="172" spans="1:12" s="5" customFormat="1" ht="45" customHeight="1">
      <c r="A172" s="110" t="s">
        <v>199</v>
      </c>
      <c r="B172" s="71" t="s">
        <v>193</v>
      </c>
      <c r="C172" s="71" t="s">
        <v>137</v>
      </c>
      <c r="D172" s="71" t="s">
        <v>155</v>
      </c>
      <c r="E172" s="71" t="s">
        <v>156</v>
      </c>
      <c r="F172" s="71"/>
      <c r="G172" s="108"/>
      <c r="H172" s="37">
        <v>3170.6</v>
      </c>
      <c r="I172" s="37">
        <v>2980.6</v>
      </c>
      <c r="J172" s="109">
        <v>-190</v>
      </c>
      <c r="K172" s="37">
        <v>3299.1000000000004</v>
      </c>
      <c r="L172" s="37">
        <v>3422.4</v>
      </c>
    </row>
    <row r="173" spans="1:12" s="5" customFormat="1" ht="35.25" customHeight="1">
      <c r="A173" s="110" t="s">
        <v>892</v>
      </c>
      <c r="B173" s="71" t="s">
        <v>193</v>
      </c>
      <c r="C173" s="71" t="s">
        <v>137</v>
      </c>
      <c r="D173" s="71" t="s">
        <v>153</v>
      </c>
      <c r="E173" s="71" t="s">
        <v>156</v>
      </c>
      <c r="F173" s="71"/>
      <c r="G173" s="108"/>
      <c r="H173" s="37">
        <v>3170.6</v>
      </c>
      <c r="I173" s="37">
        <v>2980.6</v>
      </c>
      <c r="J173" s="109">
        <v>-190</v>
      </c>
      <c r="K173" s="37">
        <v>3299.1000000000004</v>
      </c>
      <c r="L173" s="37">
        <v>3422.4</v>
      </c>
    </row>
    <row r="174" spans="1:12" s="4" customFormat="1" ht="55.5" customHeight="1">
      <c r="A174" s="120" t="s">
        <v>953</v>
      </c>
      <c r="B174" s="112" t="s">
        <v>193</v>
      </c>
      <c r="C174" s="112" t="s">
        <v>137</v>
      </c>
      <c r="D174" s="112" t="s">
        <v>153</v>
      </c>
      <c r="E174" s="112" t="s">
        <v>204</v>
      </c>
      <c r="F174" s="112"/>
      <c r="G174" s="113"/>
      <c r="H174" s="78">
        <v>422.70000000000005</v>
      </c>
      <c r="I174" s="78">
        <v>422.70000000000005</v>
      </c>
      <c r="J174" s="114">
        <v>0</v>
      </c>
      <c r="K174" s="78">
        <v>432.4</v>
      </c>
      <c r="L174" s="78">
        <v>442.09999999999997</v>
      </c>
    </row>
    <row r="175" spans="1:12" s="4" customFormat="1" ht="34.5" customHeight="1">
      <c r="A175" s="120" t="s">
        <v>758</v>
      </c>
      <c r="B175" s="112" t="s">
        <v>193</v>
      </c>
      <c r="C175" s="112" t="s">
        <v>137</v>
      </c>
      <c r="D175" s="112" t="s">
        <v>153</v>
      </c>
      <c r="E175" s="112" t="s">
        <v>204</v>
      </c>
      <c r="F175" s="112" t="s">
        <v>757</v>
      </c>
      <c r="G175" s="113"/>
      <c r="H175" s="78">
        <v>39.6</v>
      </c>
      <c r="I175" s="78">
        <v>39.6</v>
      </c>
      <c r="J175" s="114">
        <v>0</v>
      </c>
      <c r="K175" s="78">
        <v>40.5</v>
      </c>
      <c r="L175" s="78">
        <v>41.4</v>
      </c>
    </row>
    <row r="176" spans="1:12" s="4" customFormat="1" ht="17.25" customHeight="1">
      <c r="A176" s="120" t="s">
        <v>104</v>
      </c>
      <c r="B176" s="112" t="s">
        <v>193</v>
      </c>
      <c r="C176" s="112" t="s">
        <v>137</v>
      </c>
      <c r="D176" s="112" t="s">
        <v>153</v>
      </c>
      <c r="E176" s="112" t="s">
        <v>204</v>
      </c>
      <c r="F176" s="112" t="s">
        <v>757</v>
      </c>
      <c r="G176" s="113" t="s">
        <v>105</v>
      </c>
      <c r="H176" s="78">
        <v>39.6</v>
      </c>
      <c r="I176" s="78">
        <v>39.6</v>
      </c>
      <c r="J176" s="114">
        <v>0</v>
      </c>
      <c r="K176" s="78">
        <v>40.5</v>
      </c>
      <c r="L176" s="78">
        <v>41.4</v>
      </c>
    </row>
    <row r="177" spans="1:12" s="4" customFormat="1" ht="39.75" customHeight="1">
      <c r="A177" s="120" t="s">
        <v>763</v>
      </c>
      <c r="B177" s="112" t="s">
        <v>193</v>
      </c>
      <c r="C177" s="112" t="s">
        <v>137</v>
      </c>
      <c r="D177" s="112" t="s">
        <v>153</v>
      </c>
      <c r="E177" s="112" t="s">
        <v>204</v>
      </c>
      <c r="F177" s="112" t="s">
        <v>764</v>
      </c>
      <c r="G177" s="113"/>
      <c r="H177" s="78">
        <v>383.1</v>
      </c>
      <c r="I177" s="78">
        <v>383.1</v>
      </c>
      <c r="J177" s="114">
        <v>0</v>
      </c>
      <c r="K177" s="78">
        <v>391.9</v>
      </c>
      <c r="L177" s="78">
        <v>400.7</v>
      </c>
    </row>
    <row r="178" spans="1:12" s="4" customFormat="1" ht="17.25" customHeight="1">
      <c r="A178" s="22" t="s">
        <v>94</v>
      </c>
      <c r="B178" s="112" t="s">
        <v>193</v>
      </c>
      <c r="C178" s="112" t="s">
        <v>137</v>
      </c>
      <c r="D178" s="112" t="s">
        <v>153</v>
      </c>
      <c r="E178" s="112" t="s">
        <v>204</v>
      </c>
      <c r="F178" s="112" t="s">
        <v>764</v>
      </c>
      <c r="G178" s="113" t="s">
        <v>95</v>
      </c>
      <c r="H178" s="78">
        <v>383.1</v>
      </c>
      <c r="I178" s="78">
        <v>383.1</v>
      </c>
      <c r="J178" s="114">
        <v>0</v>
      </c>
      <c r="K178" s="78">
        <v>391.9</v>
      </c>
      <c r="L178" s="78">
        <v>400.7</v>
      </c>
    </row>
    <row r="179" spans="1:12" s="4" customFormat="1" ht="18" customHeight="1">
      <c r="A179" s="120" t="s">
        <v>202</v>
      </c>
      <c r="B179" s="112" t="s">
        <v>193</v>
      </c>
      <c r="C179" s="112" t="s">
        <v>137</v>
      </c>
      <c r="D179" s="112" t="s">
        <v>153</v>
      </c>
      <c r="E179" s="112" t="s">
        <v>203</v>
      </c>
      <c r="F179" s="112"/>
      <c r="G179" s="113"/>
      <c r="H179" s="78">
        <v>51.8</v>
      </c>
      <c r="I179" s="78">
        <v>51.8</v>
      </c>
      <c r="J179" s="114">
        <v>0</v>
      </c>
      <c r="K179" s="78">
        <v>53</v>
      </c>
      <c r="L179" s="78">
        <v>54.2</v>
      </c>
    </row>
    <row r="180" spans="1:12" s="4" customFormat="1" ht="38.25" customHeight="1">
      <c r="A180" s="120" t="s">
        <v>763</v>
      </c>
      <c r="B180" s="112" t="s">
        <v>193</v>
      </c>
      <c r="C180" s="112" t="s">
        <v>137</v>
      </c>
      <c r="D180" s="112" t="s">
        <v>153</v>
      </c>
      <c r="E180" s="112" t="s">
        <v>203</v>
      </c>
      <c r="F180" s="112" t="s">
        <v>764</v>
      </c>
      <c r="G180" s="113"/>
      <c r="H180" s="78">
        <v>51.8</v>
      </c>
      <c r="I180" s="78">
        <v>51.8</v>
      </c>
      <c r="J180" s="114">
        <v>0</v>
      </c>
      <c r="K180" s="78">
        <v>53</v>
      </c>
      <c r="L180" s="78">
        <v>54.2</v>
      </c>
    </row>
    <row r="181" spans="1:12" s="4" customFormat="1" ht="17.25" customHeight="1">
      <c r="A181" s="22" t="s">
        <v>94</v>
      </c>
      <c r="B181" s="112" t="s">
        <v>193</v>
      </c>
      <c r="C181" s="112" t="s">
        <v>137</v>
      </c>
      <c r="D181" s="112" t="s">
        <v>153</v>
      </c>
      <c r="E181" s="112" t="s">
        <v>203</v>
      </c>
      <c r="F181" s="112" t="s">
        <v>764</v>
      </c>
      <c r="G181" s="113" t="s">
        <v>95</v>
      </c>
      <c r="H181" s="78">
        <v>51.8</v>
      </c>
      <c r="I181" s="78">
        <v>51.8</v>
      </c>
      <c r="J181" s="114">
        <v>0</v>
      </c>
      <c r="K181" s="78">
        <v>53</v>
      </c>
      <c r="L181" s="78">
        <v>54.2</v>
      </c>
    </row>
    <row r="182" spans="1:12" s="4" customFormat="1" ht="37.5" customHeight="1">
      <c r="A182" s="115" t="s">
        <v>205</v>
      </c>
      <c r="B182" s="112" t="s">
        <v>193</v>
      </c>
      <c r="C182" s="112" t="s">
        <v>137</v>
      </c>
      <c r="D182" s="112" t="s">
        <v>153</v>
      </c>
      <c r="E182" s="112" t="s">
        <v>206</v>
      </c>
      <c r="F182" s="112"/>
      <c r="G182" s="113"/>
      <c r="H182" s="78">
        <v>1929.1</v>
      </c>
      <c r="I182" s="78">
        <v>1739.1</v>
      </c>
      <c r="J182" s="114">
        <v>-190</v>
      </c>
      <c r="K182" s="78">
        <v>2029</v>
      </c>
      <c r="L182" s="78">
        <v>2123.7</v>
      </c>
    </row>
    <row r="183" spans="1:12" s="4" customFormat="1" ht="18.75" customHeight="1">
      <c r="A183" s="120" t="s">
        <v>767</v>
      </c>
      <c r="B183" s="112" t="s">
        <v>193</v>
      </c>
      <c r="C183" s="112" t="s">
        <v>137</v>
      </c>
      <c r="D183" s="112" t="s">
        <v>153</v>
      </c>
      <c r="E183" s="112" t="s">
        <v>206</v>
      </c>
      <c r="F183" s="112" t="s">
        <v>766</v>
      </c>
      <c r="G183" s="113"/>
      <c r="H183" s="78">
        <v>1929.1</v>
      </c>
      <c r="I183" s="78">
        <v>1739.1</v>
      </c>
      <c r="J183" s="114">
        <v>-190</v>
      </c>
      <c r="K183" s="78">
        <v>2029</v>
      </c>
      <c r="L183" s="78">
        <v>2123.7</v>
      </c>
    </row>
    <row r="184" spans="1:12" s="4" customFormat="1" ht="18.75" customHeight="1">
      <c r="A184" s="120" t="s">
        <v>104</v>
      </c>
      <c r="B184" s="112" t="s">
        <v>193</v>
      </c>
      <c r="C184" s="112" t="s">
        <v>137</v>
      </c>
      <c r="D184" s="112" t="s">
        <v>153</v>
      </c>
      <c r="E184" s="112" t="s">
        <v>206</v>
      </c>
      <c r="F184" s="112" t="s">
        <v>766</v>
      </c>
      <c r="G184" s="113" t="s">
        <v>105</v>
      </c>
      <c r="H184" s="78">
        <v>1929.1</v>
      </c>
      <c r="I184" s="78">
        <v>1739.1</v>
      </c>
      <c r="J184" s="114">
        <v>-190</v>
      </c>
      <c r="K184" s="78">
        <v>2029</v>
      </c>
      <c r="L184" s="78">
        <v>2123.7</v>
      </c>
    </row>
    <row r="185" spans="1:12" s="4" customFormat="1" ht="33" customHeight="1">
      <c r="A185" s="127" t="s">
        <v>841</v>
      </c>
      <c r="B185" s="112" t="s">
        <v>193</v>
      </c>
      <c r="C185" s="112" t="s">
        <v>137</v>
      </c>
      <c r="D185" s="112" t="s">
        <v>153</v>
      </c>
      <c r="E185" s="112" t="s">
        <v>842</v>
      </c>
      <c r="F185" s="112"/>
      <c r="G185" s="113"/>
      <c r="H185" s="78">
        <v>767</v>
      </c>
      <c r="I185" s="78">
        <v>767</v>
      </c>
      <c r="J185" s="114">
        <v>0</v>
      </c>
      <c r="K185" s="78">
        <v>784.7</v>
      </c>
      <c r="L185" s="78">
        <v>802.4</v>
      </c>
    </row>
    <row r="186" spans="1:12" s="4" customFormat="1" ht="18" customHeight="1">
      <c r="A186" s="127" t="s">
        <v>767</v>
      </c>
      <c r="B186" s="112" t="s">
        <v>193</v>
      </c>
      <c r="C186" s="112" t="s">
        <v>137</v>
      </c>
      <c r="D186" s="112" t="s">
        <v>153</v>
      </c>
      <c r="E186" s="112" t="s">
        <v>842</v>
      </c>
      <c r="F186" s="112" t="s">
        <v>766</v>
      </c>
      <c r="G186" s="113"/>
      <c r="H186" s="78">
        <v>767</v>
      </c>
      <c r="I186" s="78">
        <v>767</v>
      </c>
      <c r="J186" s="114">
        <v>0</v>
      </c>
      <c r="K186" s="78">
        <v>784.7</v>
      </c>
      <c r="L186" s="78">
        <v>802.4</v>
      </c>
    </row>
    <row r="187" spans="1:12" s="4" customFormat="1" ht="18.75" customHeight="1">
      <c r="A187" s="120" t="s">
        <v>104</v>
      </c>
      <c r="B187" s="112" t="s">
        <v>193</v>
      </c>
      <c r="C187" s="112" t="s">
        <v>137</v>
      </c>
      <c r="D187" s="112" t="s">
        <v>153</v>
      </c>
      <c r="E187" s="112" t="s">
        <v>842</v>
      </c>
      <c r="F187" s="112" t="s">
        <v>766</v>
      </c>
      <c r="G187" s="113" t="s">
        <v>105</v>
      </c>
      <c r="H187" s="78">
        <v>767</v>
      </c>
      <c r="I187" s="78">
        <v>767</v>
      </c>
      <c r="J187" s="114">
        <v>0</v>
      </c>
      <c r="K187" s="78">
        <v>784.7</v>
      </c>
      <c r="L187" s="78">
        <v>802.4</v>
      </c>
    </row>
    <row r="188" spans="1:12" s="5" customFormat="1" ht="51" customHeight="1">
      <c r="A188" s="110" t="s">
        <v>207</v>
      </c>
      <c r="B188" s="71" t="s">
        <v>193</v>
      </c>
      <c r="C188" s="71" t="s">
        <v>139</v>
      </c>
      <c r="D188" s="71" t="s">
        <v>155</v>
      </c>
      <c r="E188" s="71" t="s">
        <v>156</v>
      </c>
      <c r="F188" s="71"/>
      <c r="G188" s="108"/>
      <c r="H188" s="37">
        <v>90638.59999999999</v>
      </c>
      <c r="I188" s="37">
        <v>91583.29999999999</v>
      </c>
      <c r="J188" s="109">
        <v>944.6999999999971</v>
      </c>
      <c r="K188" s="37">
        <v>97828</v>
      </c>
      <c r="L188" s="37">
        <v>97641</v>
      </c>
    </row>
    <row r="189" spans="1:12" s="5" customFormat="1" ht="50.25" customHeight="1">
      <c r="A189" s="123" t="s">
        <v>972</v>
      </c>
      <c r="B189" s="71" t="s">
        <v>193</v>
      </c>
      <c r="C189" s="71" t="s">
        <v>139</v>
      </c>
      <c r="D189" s="71" t="s">
        <v>153</v>
      </c>
      <c r="E189" s="71" t="s">
        <v>156</v>
      </c>
      <c r="F189" s="71"/>
      <c r="G189" s="108"/>
      <c r="H189" s="37">
        <v>90638.59999999999</v>
      </c>
      <c r="I189" s="37">
        <v>91583.29999999999</v>
      </c>
      <c r="J189" s="109">
        <v>944.6999999999971</v>
      </c>
      <c r="K189" s="37">
        <v>97828</v>
      </c>
      <c r="L189" s="37">
        <v>97641</v>
      </c>
    </row>
    <row r="190" spans="1:12" s="4" customFormat="1" ht="26.25" customHeight="1">
      <c r="A190" s="22" t="s">
        <v>196</v>
      </c>
      <c r="B190" s="112" t="s">
        <v>193</v>
      </c>
      <c r="C190" s="112" t="s">
        <v>139</v>
      </c>
      <c r="D190" s="112" t="s">
        <v>153</v>
      </c>
      <c r="E190" s="112" t="s">
        <v>197</v>
      </c>
      <c r="F190" s="112"/>
      <c r="G190" s="113"/>
      <c r="H190" s="78">
        <v>3799.8</v>
      </c>
      <c r="I190" s="78">
        <v>3648.5</v>
      </c>
      <c r="J190" s="114">
        <v>-151.30000000000018</v>
      </c>
      <c r="K190" s="78">
        <v>4059.8999999999996</v>
      </c>
      <c r="L190" s="78">
        <v>4303.4</v>
      </c>
    </row>
    <row r="191" spans="1:12" s="4" customFormat="1" ht="63.75" customHeight="1">
      <c r="A191" s="120" t="s">
        <v>755</v>
      </c>
      <c r="B191" s="112" t="s">
        <v>193</v>
      </c>
      <c r="C191" s="112" t="s">
        <v>139</v>
      </c>
      <c r="D191" s="112" t="s">
        <v>153</v>
      </c>
      <c r="E191" s="112" t="s">
        <v>197</v>
      </c>
      <c r="F191" s="112" t="s">
        <v>756</v>
      </c>
      <c r="G191" s="113"/>
      <c r="H191" s="78">
        <v>3225.5</v>
      </c>
      <c r="I191" s="78">
        <v>3074.2</v>
      </c>
      <c r="J191" s="114">
        <v>-151.30000000000018</v>
      </c>
      <c r="K191" s="78">
        <v>3447.2</v>
      </c>
      <c r="L191" s="78">
        <v>3654</v>
      </c>
    </row>
    <row r="192" spans="1:12" s="4" customFormat="1" ht="17.25" customHeight="1">
      <c r="A192" s="120" t="s">
        <v>104</v>
      </c>
      <c r="B192" s="112" t="s">
        <v>193</v>
      </c>
      <c r="C192" s="112" t="s">
        <v>139</v>
      </c>
      <c r="D192" s="112" t="s">
        <v>153</v>
      </c>
      <c r="E192" s="112" t="s">
        <v>197</v>
      </c>
      <c r="F192" s="112" t="s">
        <v>756</v>
      </c>
      <c r="G192" s="113" t="s">
        <v>105</v>
      </c>
      <c r="H192" s="78">
        <v>3225.5</v>
      </c>
      <c r="I192" s="78">
        <v>3074.2</v>
      </c>
      <c r="J192" s="114">
        <v>-151.30000000000018</v>
      </c>
      <c r="K192" s="78">
        <v>3447.2</v>
      </c>
      <c r="L192" s="78">
        <v>3654</v>
      </c>
    </row>
    <row r="193" spans="1:12" s="4" customFormat="1" ht="36.75" customHeight="1">
      <c r="A193" s="120" t="s">
        <v>758</v>
      </c>
      <c r="B193" s="112" t="s">
        <v>193</v>
      </c>
      <c r="C193" s="112" t="s">
        <v>139</v>
      </c>
      <c r="D193" s="112" t="s">
        <v>153</v>
      </c>
      <c r="E193" s="112" t="s">
        <v>197</v>
      </c>
      <c r="F193" s="112" t="s">
        <v>757</v>
      </c>
      <c r="G193" s="113"/>
      <c r="H193" s="78">
        <v>573.3</v>
      </c>
      <c r="I193" s="78">
        <v>573.3</v>
      </c>
      <c r="J193" s="114">
        <v>0</v>
      </c>
      <c r="K193" s="78">
        <v>611.7</v>
      </c>
      <c r="L193" s="78">
        <v>648.4</v>
      </c>
    </row>
    <row r="194" spans="1:12" s="4" customFormat="1" ht="17.25" customHeight="1">
      <c r="A194" s="120" t="s">
        <v>104</v>
      </c>
      <c r="B194" s="112" t="s">
        <v>193</v>
      </c>
      <c r="C194" s="112" t="s">
        <v>139</v>
      </c>
      <c r="D194" s="112" t="s">
        <v>153</v>
      </c>
      <c r="E194" s="112" t="s">
        <v>197</v>
      </c>
      <c r="F194" s="112" t="s">
        <v>757</v>
      </c>
      <c r="G194" s="113" t="s">
        <v>105</v>
      </c>
      <c r="H194" s="78">
        <v>573.3</v>
      </c>
      <c r="I194" s="78">
        <v>573.3</v>
      </c>
      <c r="J194" s="114">
        <v>0</v>
      </c>
      <c r="K194" s="78">
        <v>611.7</v>
      </c>
      <c r="L194" s="78">
        <v>648.4</v>
      </c>
    </row>
    <row r="195" spans="1:12" s="4" customFormat="1" ht="17.25" customHeight="1">
      <c r="A195" s="115" t="s">
        <v>759</v>
      </c>
      <c r="B195" s="112" t="s">
        <v>193</v>
      </c>
      <c r="C195" s="112" t="s">
        <v>139</v>
      </c>
      <c r="D195" s="112" t="s">
        <v>153</v>
      </c>
      <c r="E195" s="112" t="s">
        <v>197</v>
      </c>
      <c r="F195" s="112" t="s">
        <v>760</v>
      </c>
      <c r="G195" s="113"/>
      <c r="H195" s="78">
        <v>1</v>
      </c>
      <c r="I195" s="78">
        <v>1</v>
      </c>
      <c r="J195" s="114">
        <v>0</v>
      </c>
      <c r="K195" s="78">
        <v>1</v>
      </c>
      <c r="L195" s="78">
        <v>1</v>
      </c>
    </row>
    <row r="196" spans="1:12" s="4" customFormat="1" ht="17.25" customHeight="1">
      <c r="A196" s="120" t="s">
        <v>104</v>
      </c>
      <c r="B196" s="112" t="s">
        <v>193</v>
      </c>
      <c r="C196" s="112" t="s">
        <v>139</v>
      </c>
      <c r="D196" s="112" t="s">
        <v>153</v>
      </c>
      <c r="E196" s="112" t="s">
        <v>197</v>
      </c>
      <c r="F196" s="112" t="s">
        <v>760</v>
      </c>
      <c r="G196" s="113" t="s">
        <v>105</v>
      </c>
      <c r="H196" s="78">
        <v>1</v>
      </c>
      <c r="I196" s="78">
        <v>1</v>
      </c>
      <c r="J196" s="114">
        <v>0</v>
      </c>
      <c r="K196" s="78">
        <v>1</v>
      </c>
      <c r="L196" s="78">
        <v>1</v>
      </c>
    </row>
    <row r="197" spans="1:12" s="4" customFormat="1" ht="42" customHeight="1">
      <c r="A197" s="115" t="s">
        <v>198</v>
      </c>
      <c r="B197" s="112" t="s">
        <v>193</v>
      </c>
      <c r="C197" s="112" t="s">
        <v>139</v>
      </c>
      <c r="D197" s="112" t="s">
        <v>153</v>
      </c>
      <c r="E197" s="112" t="s">
        <v>873</v>
      </c>
      <c r="F197" s="112"/>
      <c r="G197" s="113"/>
      <c r="H197" s="78">
        <v>793.4000000000001</v>
      </c>
      <c r="I197" s="78">
        <v>1889.4</v>
      </c>
      <c r="J197" s="114">
        <v>1096</v>
      </c>
      <c r="K197" s="131">
        <v>1785.7</v>
      </c>
      <c r="L197" s="131">
        <v>1836.2</v>
      </c>
    </row>
    <row r="198" spans="1:12" s="4" customFormat="1" ht="64.5" customHeight="1">
      <c r="A198" s="120" t="s">
        <v>755</v>
      </c>
      <c r="B198" s="112" t="s">
        <v>193</v>
      </c>
      <c r="C198" s="112" t="s">
        <v>139</v>
      </c>
      <c r="D198" s="112" t="s">
        <v>153</v>
      </c>
      <c r="E198" s="112" t="s">
        <v>873</v>
      </c>
      <c r="F198" s="112" t="s">
        <v>756</v>
      </c>
      <c r="G198" s="113"/>
      <c r="H198" s="78">
        <v>793.4000000000001</v>
      </c>
      <c r="I198" s="78">
        <v>1889.4</v>
      </c>
      <c r="J198" s="114">
        <v>1096</v>
      </c>
      <c r="K198" s="131">
        <v>1785.7</v>
      </c>
      <c r="L198" s="131">
        <v>1836.2</v>
      </c>
    </row>
    <row r="199" spans="1:12" s="4" customFormat="1" ht="18.75" customHeight="1">
      <c r="A199" s="120" t="s">
        <v>104</v>
      </c>
      <c r="B199" s="112" t="s">
        <v>193</v>
      </c>
      <c r="C199" s="112" t="s">
        <v>139</v>
      </c>
      <c r="D199" s="112" t="s">
        <v>153</v>
      </c>
      <c r="E199" s="112" t="s">
        <v>873</v>
      </c>
      <c r="F199" s="112" t="s">
        <v>756</v>
      </c>
      <c r="G199" s="113" t="s">
        <v>105</v>
      </c>
      <c r="H199" s="78">
        <v>793.4000000000001</v>
      </c>
      <c r="I199" s="78">
        <v>1889.4</v>
      </c>
      <c r="J199" s="114">
        <v>1096</v>
      </c>
      <c r="K199" s="78">
        <v>1785.7</v>
      </c>
      <c r="L199" s="78">
        <v>1836.2</v>
      </c>
    </row>
    <row r="200" spans="1:12" s="4" customFormat="1" ht="33" customHeight="1">
      <c r="A200" s="120" t="s">
        <v>200</v>
      </c>
      <c r="B200" s="112" t="s">
        <v>193</v>
      </c>
      <c r="C200" s="112" t="s">
        <v>139</v>
      </c>
      <c r="D200" s="112" t="s">
        <v>153</v>
      </c>
      <c r="E200" s="112" t="s">
        <v>201</v>
      </c>
      <c r="F200" s="112"/>
      <c r="G200" s="113"/>
      <c r="H200" s="78">
        <v>86045.4</v>
      </c>
      <c r="I200" s="78">
        <v>86045.4</v>
      </c>
      <c r="J200" s="114">
        <v>0</v>
      </c>
      <c r="K200" s="78">
        <v>91982.4</v>
      </c>
      <c r="L200" s="78">
        <v>91501.4</v>
      </c>
    </row>
    <row r="201" spans="1:12" s="4" customFormat="1" ht="33.75" customHeight="1">
      <c r="A201" s="115" t="s">
        <v>763</v>
      </c>
      <c r="B201" s="112" t="s">
        <v>193</v>
      </c>
      <c r="C201" s="112" t="s">
        <v>139</v>
      </c>
      <c r="D201" s="112" t="s">
        <v>153</v>
      </c>
      <c r="E201" s="112" t="s">
        <v>201</v>
      </c>
      <c r="F201" s="112" t="s">
        <v>764</v>
      </c>
      <c r="G201" s="113"/>
      <c r="H201" s="78">
        <v>86045.4</v>
      </c>
      <c r="I201" s="78">
        <v>86045.4</v>
      </c>
      <c r="J201" s="114">
        <v>0</v>
      </c>
      <c r="K201" s="78">
        <v>91982.4</v>
      </c>
      <c r="L201" s="78">
        <v>91501.4</v>
      </c>
    </row>
    <row r="202" spans="1:12" s="4" customFormat="1" ht="19.5" customHeight="1">
      <c r="A202" s="22" t="s">
        <v>94</v>
      </c>
      <c r="B202" s="112" t="s">
        <v>193</v>
      </c>
      <c r="C202" s="112" t="s">
        <v>139</v>
      </c>
      <c r="D202" s="112" t="s">
        <v>153</v>
      </c>
      <c r="E202" s="112" t="s">
        <v>201</v>
      </c>
      <c r="F202" s="112" t="s">
        <v>764</v>
      </c>
      <c r="G202" s="113" t="s">
        <v>95</v>
      </c>
      <c r="H202" s="78">
        <v>86045.4</v>
      </c>
      <c r="I202" s="78">
        <v>86045.4</v>
      </c>
      <c r="J202" s="114">
        <v>0</v>
      </c>
      <c r="K202" s="78">
        <v>91982.4</v>
      </c>
      <c r="L202" s="78">
        <v>91501.4</v>
      </c>
    </row>
    <row r="203" spans="1:12" s="3" customFormat="1" ht="48" customHeight="1">
      <c r="A203" s="123" t="s">
        <v>214</v>
      </c>
      <c r="B203" s="71" t="s">
        <v>215</v>
      </c>
      <c r="C203" s="71" t="s">
        <v>154</v>
      </c>
      <c r="D203" s="71" t="s">
        <v>155</v>
      </c>
      <c r="E203" s="71" t="s">
        <v>156</v>
      </c>
      <c r="F203" s="71"/>
      <c r="G203" s="108"/>
      <c r="H203" s="37">
        <v>10068.6</v>
      </c>
      <c r="I203" s="37">
        <v>10068.6</v>
      </c>
      <c r="J203" s="114">
        <v>0</v>
      </c>
      <c r="K203" s="37">
        <v>17749.699999999997</v>
      </c>
      <c r="L203" s="37">
        <v>18008.1</v>
      </c>
    </row>
    <row r="204" spans="1:12" s="5" customFormat="1" ht="39" customHeight="1">
      <c r="A204" s="110" t="s">
        <v>216</v>
      </c>
      <c r="B204" s="71" t="s">
        <v>215</v>
      </c>
      <c r="C204" s="71" t="s">
        <v>136</v>
      </c>
      <c r="D204" s="71" t="s">
        <v>155</v>
      </c>
      <c r="E204" s="71" t="s">
        <v>156</v>
      </c>
      <c r="F204" s="71"/>
      <c r="G204" s="108"/>
      <c r="H204" s="37">
        <v>4047.6</v>
      </c>
      <c r="I204" s="37">
        <v>4047.6</v>
      </c>
      <c r="J204" s="114">
        <v>0</v>
      </c>
      <c r="K204" s="37">
        <v>4011.3999999999996</v>
      </c>
      <c r="L204" s="37">
        <v>3693.6</v>
      </c>
    </row>
    <row r="205" spans="1:12" s="5" customFormat="1" ht="33" customHeight="1">
      <c r="A205" s="110" t="s">
        <v>893</v>
      </c>
      <c r="B205" s="71" t="s">
        <v>215</v>
      </c>
      <c r="C205" s="71" t="s">
        <v>136</v>
      </c>
      <c r="D205" s="71" t="s">
        <v>153</v>
      </c>
      <c r="E205" s="71" t="s">
        <v>156</v>
      </c>
      <c r="F205" s="71"/>
      <c r="G205" s="108"/>
      <c r="H205" s="37">
        <v>362.9</v>
      </c>
      <c r="I205" s="37">
        <v>362.9</v>
      </c>
      <c r="J205" s="109">
        <v>0</v>
      </c>
      <c r="K205" s="37">
        <v>371</v>
      </c>
      <c r="L205" s="37">
        <v>371</v>
      </c>
    </row>
    <row r="206" spans="1:12" s="5" customFormat="1" ht="72" customHeight="1">
      <c r="A206" s="120" t="s">
        <v>217</v>
      </c>
      <c r="B206" s="112" t="s">
        <v>215</v>
      </c>
      <c r="C206" s="112" t="s">
        <v>136</v>
      </c>
      <c r="D206" s="112" t="s">
        <v>153</v>
      </c>
      <c r="E206" s="112" t="s">
        <v>218</v>
      </c>
      <c r="F206" s="112"/>
      <c r="G206" s="113"/>
      <c r="H206" s="78">
        <v>362.9</v>
      </c>
      <c r="I206" s="78">
        <v>362.9</v>
      </c>
      <c r="J206" s="114">
        <v>0</v>
      </c>
      <c r="K206" s="78">
        <v>371</v>
      </c>
      <c r="L206" s="78">
        <v>371</v>
      </c>
    </row>
    <row r="207" spans="1:12" s="5" customFormat="1" ht="31.5" customHeight="1">
      <c r="A207" s="115" t="s">
        <v>758</v>
      </c>
      <c r="B207" s="112" t="s">
        <v>215</v>
      </c>
      <c r="C207" s="112" t="s">
        <v>136</v>
      </c>
      <c r="D207" s="112" t="s">
        <v>153</v>
      </c>
      <c r="E207" s="112" t="s">
        <v>218</v>
      </c>
      <c r="F207" s="112" t="s">
        <v>757</v>
      </c>
      <c r="G207" s="132"/>
      <c r="H207" s="78">
        <v>362.9</v>
      </c>
      <c r="I207" s="78">
        <v>362.9</v>
      </c>
      <c r="J207" s="114">
        <v>0</v>
      </c>
      <c r="K207" s="78">
        <v>371</v>
      </c>
      <c r="L207" s="78">
        <v>371</v>
      </c>
    </row>
    <row r="208" spans="1:12" s="5" customFormat="1" ht="21" customHeight="1">
      <c r="A208" s="120" t="s">
        <v>120</v>
      </c>
      <c r="B208" s="112" t="s">
        <v>215</v>
      </c>
      <c r="C208" s="112" t="s">
        <v>136</v>
      </c>
      <c r="D208" s="112" t="s">
        <v>153</v>
      </c>
      <c r="E208" s="112" t="s">
        <v>218</v>
      </c>
      <c r="F208" s="112" t="s">
        <v>757</v>
      </c>
      <c r="G208" s="113" t="s">
        <v>121</v>
      </c>
      <c r="H208" s="78">
        <v>362.9</v>
      </c>
      <c r="I208" s="78">
        <v>362.9</v>
      </c>
      <c r="J208" s="114">
        <v>0</v>
      </c>
      <c r="K208" s="78">
        <v>371</v>
      </c>
      <c r="L208" s="78">
        <v>371</v>
      </c>
    </row>
    <row r="209" spans="1:12" s="5" customFormat="1" ht="36.75" customHeight="1">
      <c r="A209" s="110" t="s">
        <v>894</v>
      </c>
      <c r="B209" s="71" t="s">
        <v>215</v>
      </c>
      <c r="C209" s="71" t="s">
        <v>136</v>
      </c>
      <c r="D209" s="71" t="s">
        <v>166</v>
      </c>
      <c r="E209" s="71" t="s">
        <v>156</v>
      </c>
      <c r="F209" s="71"/>
      <c r="G209" s="108"/>
      <c r="H209" s="37">
        <v>3684.7</v>
      </c>
      <c r="I209" s="37">
        <v>3684.7</v>
      </c>
      <c r="J209" s="109">
        <v>0</v>
      </c>
      <c r="K209" s="37">
        <v>3640.3999999999996</v>
      </c>
      <c r="L209" s="37">
        <v>3322.6</v>
      </c>
    </row>
    <row r="210" spans="1:12" s="5" customFormat="1" ht="48.75" customHeight="1">
      <c r="A210" s="120" t="s">
        <v>219</v>
      </c>
      <c r="B210" s="112" t="s">
        <v>215</v>
      </c>
      <c r="C210" s="112" t="s">
        <v>136</v>
      </c>
      <c r="D210" s="112" t="s">
        <v>166</v>
      </c>
      <c r="E210" s="112" t="s">
        <v>220</v>
      </c>
      <c r="F210" s="132"/>
      <c r="G210" s="112"/>
      <c r="H210" s="78">
        <v>1284.3000000000002</v>
      </c>
      <c r="I210" s="78">
        <v>1284.3000000000002</v>
      </c>
      <c r="J210" s="114">
        <v>0</v>
      </c>
      <c r="K210" s="78">
        <v>1184.6</v>
      </c>
      <c r="L210" s="78">
        <v>1184.6</v>
      </c>
    </row>
    <row r="211" spans="1:12" s="5" customFormat="1" ht="34.5" customHeight="1">
      <c r="A211" s="115" t="s">
        <v>758</v>
      </c>
      <c r="B211" s="112" t="s">
        <v>215</v>
      </c>
      <c r="C211" s="112" t="s">
        <v>136</v>
      </c>
      <c r="D211" s="112" t="s">
        <v>166</v>
      </c>
      <c r="E211" s="112" t="s">
        <v>220</v>
      </c>
      <c r="F211" s="112" t="s">
        <v>757</v>
      </c>
      <c r="G211" s="132"/>
      <c r="H211" s="78">
        <v>1284.3000000000002</v>
      </c>
      <c r="I211" s="78">
        <v>1284.3000000000002</v>
      </c>
      <c r="J211" s="114">
        <v>0</v>
      </c>
      <c r="K211" s="78">
        <v>1184.6</v>
      </c>
      <c r="L211" s="78">
        <v>1184.6</v>
      </c>
    </row>
    <row r="212" spans="1:12" s="5" customFormat="1" ht="17.25" customHeight="1">
      <c r="A212" s="120" t="s">
        <v>120</v>
      </c>
      <c r="B212" s="112" t="s">
        <v>215</v>
      </c>
      <c r="C212" s="112" t="s">
        <v>136</v>
      </c>
      <c r="D212" s="112" t="s">
        <v>166</v>
      </c>
      <c r="E212" s="112" t="s">
        <v>220</v>
      </c>
      <c r="F212" s="112" t="s">
        <v>757</v>
      </c>
      <c r="G212" s="113" t="s">
        <v>121</v>
      </c>
      <c r="H212" s="78">
        <v>1284.3000000000002</v>
      </c>
      <c r="I212" s="78">
        <v>1284.3000000000002</v>
      </c>
      <c r="J212" s="114">
        <v>0</v>
      </c>
      <c r="K212" s="78">
        <v>1184.6</v>
      </c>
      <c r="L212" s="78">
        <v>1184.6</v>
      </c>
    </row>
    <row r="213" spans="1:12" s="5" customFormat="1" ht="30.75" customHeight="1">
      <c r="A213" s="120" t="s">
        <v>221</v>
      </c>
      <c r="B213" s="112" t="s">
        <v>215</v>
      </c>
      <c r="C213" s="112" t="s">
        <v>136</v>
      </c>
      <c r="D213" s="112" t="s">
        <v>166</v>
      </c>
      <c r="E213" s="112" t="s">
        <v>222</v>
      </c>
      <c r="F213" s="112"/>
      <c r="G213" s="113"/>
      <c r="H213" s="78">
        <v>134.7</v>
      </c>
      <c r="I213" s="78">
        <v>134.7</v>
      </c>
      <c r="J213" s="114">
        <v>0</v>
      </c>
      <c r="K213" s="78">
        <v>137.8</v>
      </c>
      <c r="L213" s="78">
        <v>0</v>
      </c>
    </row>
    <row r="214" spans="1:12" s="5" customFormat="1" ht="30.75" customHeight="1">
      <c r="A214" s="115" t="s">
        <v>758</v>
      </c>
      <c r="B214" s="112" t="s">
        <v>215</v>
      </c>
      <c r="C214" s="112" t="s">
        <v>136</v>
      </c>
      <c r="D214" s="112" t="s">
        <v>166</v>
      </c>
      <c r="E214" s="112" t="s">
        <v>222</v>
      </c>
      <c r="F214" s="112" t="s">
        <v>757</v>
      </c>
      <c r="G214" s="132"/>
      <c r="H214" s="78">
        <v>134.7</v>
      </c>
      <c r="I214" s="78">
        <v>134.7</v>
      </c>
      <c r="J214" s="114">
        <v>0</v>
      </c>
      <c r="K214" s="78">
        <v>137.8</v>
      </c>
      <c r="L214" s="78">
        <v>0</v>
      </c>
    </row>
    <row r="215" spans="1:12" s="5" customFormat="1" ht="17.25" customHeight="1">
      <c r="A215" s="120" t="s">
        <v>120</v>
      </c>
      <c r="B215" s="112" t="s">
        <v>215</v>
      </c>
      <c r="C215" s="112" t="s">
        <v>136</v>
      </c>
      <c r="D215" s="112" t="s">
        <v>166</v>
      </c>
      <c r="E215" s="112" t="s">
        <v>222</v>
      </c>
      <c r="F215" s="112" t="s">
        <v>757</v>
      </c>
      <c r="G215" s="113" t="s">
        <v>121</v>
      </c>
      <c r="H215" s="78">
        <v>134.7</v>
      </c>
      <c r="I215" s="78">
        <v>134.7</v>
      </c>
      <c r="J215" s="114">
        <v>0</v>
      </c>
      <c r="K215" s="78">
        <v>137.8</v>
      </c>
      <c r="L215" s="78">
        <v>0</v>
      </c>
    </row>
    <row r="216" spans="1:12" s="5" customFormat="1" ht="48.75" customHeight="1">
      <c r="A216" s="120" t="s">
        <v>223</v>
      </c>
      <c r="B216" s="112" t="s">
        <v>215</v>
      </c>
      <c r="C216" s="112" t="s">
        <v>136</v>
      </c>
      <c r="D216" s="112" t="s">
        <v>166</v>
      </c>
      <c r="E216" s="112" t="s">
        <v>224</v>
      </c>
      <c r="F216" s="112"/>
      <c r="G216" s="113"/>
      <c r="H216" s="78">
        <v>2265.7</v>
      </c>
      <c r="I216" s="78">
        <v>2265.7</v>
      </c>
      <c r="J216" s="114">
        <v>0</v>
      </c>
      <c r="K216" s="78">
        <v>2318</v>
      </c>
      <c r="L216" s="78">
        <v>2138</v>
      </c>
    </row>
    <row r="217" spans="1:12" s="5" customFormat="1" ht="22.5" customHeight="1">
      <c r="A217" s="22" t="s">
        <v>765</v>
      </c>
      <c r="B217" s="112" t="s">
        <v>215</v>
      </c>
      <c r="C217" s="112" t="s">
        <v>136</v>
      </c>
      <c r="D217" s="112" t="s">
        <v>166</v>
      </c>
      <c r="E217" s="112" t="s">
        <v>224</v>
      </c>
      <c r="F217" s="112" t="s">
        <v>766</v>
      </c>
      <c r="G217" s="113"/>
      <c r="H217" s="78">
        <v>2265.7</v>
      </c>
      <c r="I217" s="78">
        <v>2265.7</v>
      </c>
      <c r="J217" s="114">
        <v>0</v>
      </c>
      <c r="K217" s="78">
        <v>2318</v>
      </c>
      <c r="L217" s="78">
        <v>2138</v>
      </c>
    </row>
    <row r="218" spans="1:12" s="5" customFormat="1" ht="17.25" customHeight="1">
      <c r="A218" s="120" t="s">
        <v>120</v>
      </c>
      <c r="B218" s="112" t="s">
        <v>215</v>
      </c>
      <c r="C218" s="112" t="s">
        <v>136</v>
      </c>
      <c r="D218" s="112" t="s">
        <v>166</v>
      </c>
      <c r="E218" s="112" t="s">
        <v>224</v>
      </c>
      <c r="F218" s="112" t="s">
        <v>766</v>
      </c>
      <c r="G218" s="113" t="s">
        <v>121</v>
      </c>
      <c r="H218" s="78">
        <v>2265.7</v>
      </c>
      <c r="I218" s="78">
        <v>2265.7</v>
      </c>
      <c r="J218" s="114">
        <v>0</v>
      </c>
      <c r="K218" s="78">
        <v>2318</v>
      </c>
      <c r="L218" s="78">
        <v>2138</v>
      </c>
    </row>
    <row r="219" spans="1:12" s="5" customFormat="1" ht="48.75" customHeight="1" hidden="1">
      <c r="A219" s="110" t="s">
        <v>225</v>
      </c>
      <c r="B219" s="71" t="s">
        <v>215</v>
      </c>
      <c r="C219" s="71" t="s">
        <v>137</v>
      </c>
      <c r="D219" s="71" t="s">
        <v>155</v>
      </c>
      <c r="E219" s="71" t="s">
        <v>156</v>
      </c>
      <c r="F219" s="71"/>
      <c r="G219" s="108"/>
      <c r="H219" s="37">
        <v>0</v>
      </c>
      <c r="I219" s="37">
        <v>0</v>
      </c>
      <c r="J219" s="109">
        <v>0</v>
      </c>
      <c r="K219" s="37">
        <v>0</v>
      </c>
      <c r="L219" s="37">
        <v>0</v>
      </c>
    </row>
    <row r="220" spans="1:12" s="5" customFormat="1" ht="33.75" customHeight="1" hidden="1">
      <c r="A220" s="110" t="s">
        <v>1128</v>
      </c>
      <c r="B220" s="71" t="s">
        <v>215</v>
      </c>
      <c r="C220" s="71" t="s">
        <v>137</v>
      </c>
      <c r="D220" s="71" t="s">
        <v>153</v>
      </c>
      <c r="E220" s="71" t="s">
        <v>156</v>
      </c>
      <c r="F220" s="71"/>
      <c r="G220" s="108"/>
      <c r="H220" s="37">
        <v>0</v>
      </c>
      <c r="I220" s="37">
        <v>0</v>
      </c>
      <c r="J220" s="109">
        <v>0</v>
      </c>
      <c r="K220" s="37">
        <v>0</v>
      </c>
      <c r="L220" s="37">
        <v>0</v>
      </c>
    </row>
    <row r="221" spans="1:12" s="4" customFormat="1" ht="34.5" customHeight="1" hidden="1">
      <c r="A221" s="120" t="s">
        <v>226</v>
      </c>
      <c r="B221" s="112" t="s">
        <v>215</v>
      </c>
      <c r="C221" s="112" t="s">
        <v>137</v>
      </c>
      <c r="D221" s="112" t="s">
        <v>153</v>
      </c>
      <c r="E221" s="112" t="s">
        <v>227</v>
      </c>
      <c r="F221" s="112"/>
      <c r="G221" s="113"/>
      <c r="H221" s="78">
        <v>0</v>
      </c>
      <c r="I221" s="78">
        <v>0</v>
      </c>
      <c r="J221" s="114">
        <v>0</v>
      </c>
      <c r="K221" s="78">
        <v>0</v>
      </c>
      <c r="L221" s="78">
        <v>0</v>
      </c>
    </row>
    <row r="222" spans="1:12" s="4" customFormat="1" ht="32.25" customHeight="1" hidden="1">
      <c r="A222" s="120" t="s">
        <v>763</v>
      </c>
      <c r="B222" s="112" t="s">
        <v>215</v>
      </c>
      <c r="C222" s="112" t="s">
        <v>137</v>
      </c>
      <c r="D222" s="112" t="s">
        <v>153</v>
      </c>
      <c r="E222" s="112" t="s">
        <v>227</v>
      </c>
      <c r="F222" s="112" t="s">
        <v>764</v>
      </c>
      <c r="G222" s="113"/>
      <c r="H222" s="78">
        <v>0</v>
      </c>
      <c r="I222" s="78">
        <v>0</v>
      </c>
      <c r="J222" s="114">
        <v>0</v>
      </c>
      <c r="K222" s="78">
        <v>0</v>
      </c>
      <c r="L222" s="78">
        <v>0</v>
      </c>
    </row>
    <row r="223" spans="1:12" s="4" customFormat="1" ht="21" customHeight="1" hidden="1">
      <c r="A223" s="120" t="s">
        <v>120</v>
      </c>
      <c r="B223" s="112" t="s">
        <v>215</v>
      </c>
      <c r="C223" s="112" t="s">
        <v>137</v>
      </c>
      <c r="D223" s="112" t="s">
        <v>153</v>
      </c>
      <c r="E223" s="112" t="s">
        <v>227</v>
      </c>
      <c r="F223" s="112" t="s">
        <v>764</v>
      </c>
      <c r="G223" s="113" t="s">
        <v>121</v>
      </c>
      <c r="H223" s="78">
        <v>0</v>
      </c>
      <c r="I223" s="78">
        <v>0</v>
      </c>
      <c r="J223" s="114">
        <v>0</v>
      </c>
      <c r="K223" s="78">
        <v>0</v>
      </c>
      <c r="L223" s="78">
        <v>0</v>
      </c>
    </row>
    <row r="224" spans="1:12" s="5" customFormat="1" ht="45.75" customHeight="1">
      <c r="A224" s="110" t="s">
        <v>228</v>
      </c>
      <c r="B224" s="71" t="s">
        <v>215</v>
      </c>
      <c r="C224" s="71" t="s">
        <v>139</v>
      </c>
      <c r="D224" s="71" t="s">
        <v>155</v>
      </c>
      <c r="E224" s="71" t="s">
        <v>156</v>
      </c>
      <c r="F224" s="71"/>
      <c r="G224" s="108"/>
      <c r="H224" s="37">
        <v>21</v>
      </c>
      <c r="I224" s="37">
        <v>21</v>
      </c>
      <c r="J224" s="109">
        <v>0</v>
      </c>
      <c r="K224" s="37">
        <v>21</v>
      </c>
      <c r="L224" s="37">
        <v>21</v>
      </c>
    </row>
    <row r="225" spans="1:12" s="5" customFormat="1" ht="40.5" customHeight="1">
      <c r="A225" s="110" t="s">
        <v>895</v>
      </c>
      <c r="B225" s="71" t="s">
        <v>215</v>
      </c>
      <c r="C225" s="71" t="s">
        <v>139</v>
      </c>
      <c r="D225" s="71" t="s">
        <v>153</v>
      </c>
      <c r="E225" s="71" t="s">
        <v>156</v>
      </c>
      <c r="F225" s="71"/>
      <c r="G225" s="108"/>
      <c r="H225" s="37">
        <v>21</v>
      </c>
      <c r="I225" s="37">
        <v>21</v>
      </c>
      <c r="J225" s="109">
        <v>0</v>
      </c>
      <c r="K225" s="37">
        <v>21</v>
      </c>
      <c r="L225" s="37">
        <v>21</v>
      </c>
    </row>
    <row r="226" spans="1:12" s="4" customFormat="1" ht="48" customHeight="1">
      <c r="A226" s="120" t="s">
        <v>1157</v>
      </c>
      <c r="B226" s="112" t="s">
        <v>215</v>
      </c>
      <c r="C226" s="112" t="s">
        <v>139</v>
      </c>
      <c r="D226" s="112" t="s">
        <v>153</v>
      </c>
      <c r="E226" s="112" t="s">
        <v>229</v>
      </c>
      <c r="F226" s="112"/>
      <c r="G226" s="113"/>
      <c r="H226" s="78">
        <v>21</v>
      </c>
      <c r="I226" s="78">
        <v>21</v>
      </c>
      <c r="J226" s="114">
        <v>0</v>
      </c>
      <c r="K226" s="78">
        <v>21</v>
      </c>
      <c r="L226" s="78">
        <v>21</v>
      </c>
    </row>
    <row r="227" spans="1:12" s="4" customFormat="1" ht="33.75" customHeight="1">
      <c r="A227" s="120" t="s">
        <v>763</v>
      </c>
      <c r="B227" s="112" t="s">
        <v>215</v>
      </c>
      <c r="C227" s="112" t="s">
        <v>139</v>
      </c>
      <c r="D227" s="112" t="s">
        <v>153</v>
      </c>
      <c r="E227" s="112" t="s">
        <v>229</v>
      </c>
      <c r="F227" s="112" t="s">
        <v>764</v>
      </c>
      <c r="G227" s="113"/>
      <c r="H227" s="78">
        <v>21</v>
      </c>
      <c r="I227" s="78">
        <v>21</v>
      </c>
      <c r="J227" s="114">
        <v>0</v>
      </c>
      <c r="K227" s="78">
        <v>21</v>
      </c>
      <c r="L227" s="78">
        <v>21</v>
      </c>
    </row>
    <row r="228" spans="1:12" s="4" customFormat="1" ht="17.25" customHeight="1">
      <c r="A228" s="120" t="s">
        <v>120</v>
      </c>
      <c r="B228" s="112" t="s">
        <v>215</v>
      </c>
      <c r="C228" s="112" t="s">
        <v>139</v>
      </c>
      <c r="D228" s="112" t="s">
        <v>153</v>
      </c>
      <c r="E228" s="112" t="s">
        <v>229</v>
      </c>
      <c r="F228" s="112" t="s">
        <v>764</v>
      </c>
      <c r="G228" s="113" t="s">
        <v>121</v>
      </c>
      <c r="H228" s="78">
        <v>21</v>
      </c>
      <c r="I228" s="78">
        <v>21</v>
      </c>
      <c r="J228" s="114">
        <v>0</v>
      </c>
      <c r="K228" s="78">
        <v>21</v>
      </c>
      <c r="L228" s="78">
        <v>21</v>
      </c>
    </row>
    <row r="229" spans="1:12" s="5" customFormat="1" ht="41.25" customHeight="1">
      <c r="A229" s="110" t="s">
        <v>230</v>
      </c>
      <c r="B229" s="71" t="s">
        <v>215</v>
      </c>
      <c r="C229" s="71" t="s">
        <v>140</v>
      </c>
      <c r="D229" s="71" t="s">
        <v>155</v>
      </c>
      <c r="E229" s="71" t="s">
        <v>156</v>
      </c>
      <c r="F229" s="71"/>
      <c r="G229" s="108"/>
      <c r="H229" s="37">
        <v>6000</v>
      </c>
      <c r="I229" s="133">
        <v>6000</v>
      </c>
      <c r="J229" s="114">
        <v>0</v>
      </c>
      <c r="K229" s="133">
        <v>13717.3</v>
      </c>
      <c r="L229" s="133">
        <v>14293.5</v>
      </c>
    </row>
    <row r="230" spans="1:12" s="5" customFormat="1" ht="63.75" customHeight="1">
      <c r="A230" s="128" t="s">
        <v>897</v>
      </c>
      <c r="B230" s="71" t="s">
        <v>215</v>
      </c>
      <c r="C230" s="71" t="s">
        <v>140</v>
      </c>
      <c r="D230" s="71" t="s">
        <v>153</v>
      </c>
      <c r="E230" s="71" t="s">
        <v>156</v>
      </c>
      <c r="F230" s="71"/>
      <c r="G230" s="108"/>
      <c r="H230" s="133">
        <v>6000</v>
      </c>
      <c r="I230" s="133">
        <v>6000</v>
      </c>
      <c r="J230" s="109">
        <v>0</v>
      </c>
      <c r="K230" s="133">
        <v>13717.3</v>
      </c>
      <c r="L230" s="133">
        <v>14293.5</v>
      </c>
    </row>
    <row r="231" spans="1:12" s="4" customFormat="1" ht="21" customHeight="1">
      <c r="A231" s="115" t="s">
        <v>382</v>
      </c>
      <c r="B231" s="112" t="s">
        <v>215</v>
      </c>
      <c r="C231" s="112" t="s">
        <v>140</v>
      </c>
      <c r="D231" s="112" t="s">
        <v>153</v>
      </c>
      <c r="E231" s="112" t="s">
        <v>383</v>
      </c>
      <c r="F231" s="112"/>
      <c r="G231" s="113"/>
      <c r="H231" s="131">
        <v>6000</v>
      </c>
      <c r="I231" s="131">
        <v>6000</v>
      </c>
      <c r="J231" s="114">
        <v>0</v>
      </c>
      <c r="K231" s="131">
        <v>13717.3</v>
      </c>
      <c r="L231" s="131">
        <v>14293.5</v>
      </c>
    </row>
    <row r="232" spans="1:12" s="4" customFormat="1" ht="37.5" customHeight="1">
      <c r="A232" s="115" t="s">
        <v>771</v>
      </c>
      <c r="B232" s="112" t="s">
        <v>215</v>
      </c>
      <c r="C232" s="112" t="s">
        <v>140</v>
      </c>
      <c r="D232" s="112" t="s">
        <v>153</v>
      </c>
      <c r="E232" s="112" t="s">
        <v>383</v>
      </c>
      <c r="F232" s="112" t="s">
        <v>768</v>
      </c>
      <c r="G232" s="113"/>
      <c r="H232" s="131">
        <v>6000</v>
      </c>
      <c r="I232" s="131">
        <v>6000</v>
      </c>
      <c r="J232" s="114">
        <v>0</v>
      </c>
      <c r="K232" s="131">
        <v>13717.3</v>
      </c>
      <c r="L232" s="131">
        <v>14293.5</v>
      </c>
    </row>
    <row r="233" spans="1:12" s="4" customFormat="1" ht="18" customHeight="1">
      <c r="A233" s="115" t="s">
        <v>122</v>
      </c>
      <c r="B233" s="112" t="s">
        <v>215</v>
      </c>
      <c r="C233" s="112" t="s">
        <v>140</v>
      </c>
      <c r="D233" s="112" t="s">
        <v>153</v>
      </c>
      <c r="E233" s="112" t="s">
        <v>383</v>
      </c>
      <c r="F233" s="112" t="s">
        <v>768</v>
      </c>
      <c r="G233" s="113" t="s">
        <v>123</v>
      </c>
      <c r="H233" s="131">
        <v>6000</v>
      </c>
      <c r="I233" s="131">
        <v>6000</v>
      </c>
      <c r="J233" s="114">
        <v>0</v>
      </c>
      <c r="K233" s="131">
        <v>13717.3</v>
      </c>
      <c r="L233" s="131">
        <v>14293.5</v>
      </c>
    </row>
    <row r="234" spans="1:12" s="5" customFormat="1" ht="46.5" customHeight="1">
      <c r="A234" s="123" t="s">
        <v>231</v>
      </c>
      <c r="B234" s="71" t="s">
        <v>232</v>
      </c>
      <c r="C234" s="71" t="s">
        <v>154</v>
      </c>
      <c r="D234" s="71" t="s">
        <v>155</v>
      </c>
      <c r="E234" s="71" t="s">
        <v>156</v>
      </c>
      <c r="F234" s="71"/>
      <c r="G234" s="108"/>
      <c r="H234" s="37">
        <v>1573110.4</v>
      </c>
      <c r="I234" s="37">
        <v>1677293.4</v>
      </c>
      <c r="J234" s="109">
        <v>104183</v>
      </c>
      <c r="K234" s="37">
        <v>1896782.2</v>
      </c>
      <c r="L234" s="37">
        <v>2162928.0999999996</v>
      </c>
    </row>
    <row r="235" spans="1:12" s="5" customFormat="1" ht="35.25" customHeight="1">
      <c r="A235" s="110" t="s">
        <v>143</v>
      </c>
      <c r="B235" s="71" t="s">
        <v>232</v>
      </c>
      <c r="C235" s="71" t="s">
        <v>136</v>
      </c>
      <c r="D235" s="71" t="s">
        <v>155</v>
      </c>
      <c r="E235" s="71" t="s">
        <v>156</v>
      </c>
      <c r="F235" s="71"/>
      <c r="G235" s="108"/>
      <c r="H235" s="37">
        <v>656066.4</v>
      </c>
      <c r="I235" s="37">
        <v>665677.9</v>
      </c>
      <c r="J235" s="109">
        <v>9611.5</v>
      </c>
      <c r="K235" s="37">
        <v>659139.7999999999</v>
      </c>
      <c r="L235" s="37">
        <v>663153.7999999999</v>
      </c>
    </row>
    <row r="236" spans="1:12" s="9" customFormat="1" ht="36" customHeight="1">
      <c r="A236" s="128" t="s">
        <v>233</v>
      </c>
      <c r="B236" s="71" t="s">
        <v>232</v>
      </c>
      <c r="C236" s="106">
        <v>1</v>
      </c>
      <c r="D236" s="71" t="s">
        <v>153</v>
      </c>
      <c r="E236" s="108" t="s">
        <v>156</v>
      </c>
      <c r="F236" s="106"/>
      <c r="G236" s="108"/>
      <c r="H236" s="37">
        <v>652066.4</v>
      </c>
      <c r="I236" s="37">
        <v>652066.4</v>
      </c>
      <c r="J236" s="109">
        <v>0</v>
      </c>
      <c r="K236" s="37">
        <v>653707.2999999999</v>
      </c>
      <c r="L236" s="37">
        <v>657221.2999999999</v>
      </c>
    </row>
    <row r="237" spans="1:12" ht="36" customHeight="1">
      <c r="A237" s="115" t="s">
        <v>200</v>
      </c>
      <c r="B237" s="112" t="s">
        <v>232</v>
      </c>
      <c r="C237" s="129">
        <v>1</v>
      </c>
      <c r="D237" s="112" t="s">
        <v>153</v>
      </c>
      <c r="E237" s="113" t="s">
        <v>201</v>
      </c>
      <c r="F237" s="129"/>
      <c r="G237" s="113"/>
      <c r="H237" s="78">
        <v>150389.1</v>
      </c>
      <c r="I237" s="78">
        <v>150389.1</v>
      </c>
      <c r="J237" s="114">
        <v>0</v>
      </c>
      <c r="K237" s="78">
        <v>152030</v>
      </c>
      <c r="L237" s="78">
        <v>155544</v>
      </c>
    </row>
    <row r="238" spans="1:12" ht="33.75" customHeight="1">
      <c r="A238" s="115" t="s">
        <v>763</v>
      </c>
      <c r="B238" s="112" t="s">
        <v>232</v>
      </c>
      <c r="C238" s="129">
        <v>1</v>
      </c>
      <c r="D238" s="112" t="s">
        <v>153</v>
      </c>
      <c r="E238" s="113" t="s">
        <v>201</v>
      </c>
      <c r="F238" s="129">
        <v>600</v>
      </c>
      <c r="G238" s="113"/>
      <c r="H238" s="78">
        <v>150389.1</v>
      </c>
      <c r="I238" s="78">
        <v>150389.1</v>
      </c>
      <c r="J238" s="114">
        <v>0</v>
      </c>
      <c r="K238" s="78">
        <v>152030</v>
      </c>
      <c r="L238" s="78">
        <v>155544</v>
      </c>
    </row>
    <row r="239" spans="1:12" ht="17.25" customHeight="1">
      <c r="A239" s="115" t="s">
        <v>90</v>
      </c>
      <c r="B239" s="112" t="s">
        <v>232</v>
      </c>
      <c r="C239" s="129">
        <v>1</v>
      </c>
      <c r="D239" s="112" t="s">
        <v>153</v>
      </c>
      <c r="E239" s="113" t="s">
        <v>201</v>
      </c>
      <c r="F239" s="129">
        <v>600</v>
      </c>
      <c r="G239" s="113" t="s">
        <v>91</v>
      </c>
      <c r="H239" s="78">
        <v>150389.1</v>
      </c>
      <c r="I239" s="78">
        <v>150389.1</v>
      </c>
      <c r="J239" s="114">
        <v>0</v>
      </c>
      <c r="K239" s="78">
        <v>152030</v>
      </c>
      <c r="L239" s="78">
        <v>155544</v>
      </c>
    </row>
    <row r="240" spans="1:12" ht="111" customHeight="1">
      <c r="A240" s="115" t="s">
        <v>234</v>
      </c>
      <c r="B240" s="112" t="s">
        <v>232</v>
      </c>
      <c r="C240" s="129">
        <v>1</v>
      </c>
      <c r="D240" s="112" t="s">
        <v>153</v>
      </c>
      <c r="E240" s="113" t="s">
        <v>235</v>
      </c>
      <c r="F240" s="112" t="s">
        <v>236</v>
      </c>
      <c r="G240" s="113" t="s">
        <v>236</v>
      </c>
      <c r="H240" s="78">
        <v>477918.7</v>
      </c>
      <c r="I240" s="78">
        <v>477918.7</v>
      </c>
      <c r="J240" s="114">
        <v>0</v>
      </c>
      <c r="K240" s="78">
        <v>477918.7</v>
      </c>
      <c r="L240" s="78">
        <v>477918.7</v>
      </c>
    </row>
    <row r="241" spans="1:12" ht="33" customHeight="1">
      <c r="A241" s="115" t="s">
        <v>763</v>
      </c>
      <c r="B241" s="112" t="s">
        <v>232</v>
      </c>
      <c r="C241" s="129">
        <v>1</v>
      </c>
      <c r="D241" s="112" t="s">
        <v>153</v>
      </c>
      <c r="E241" s="113" t="s">
        <v>235</v>
      </c>
      <c r="F241" s="112" t="s">
        <v>764</v>
      </c>
      <c r="G241" s="113" t="s">
        <v>236</v>
      </c>
      <c r="H241" s="78">
        <v>477918.7</v>
      </c>
      <c r="I241" s="78">
        <v>477918.7</v>
      </c>
      <c r="J241" s="114">
        <v>0</v>
      </c>
      <c r="K241" s="78">
        <v>477918.7</v>
      </c>
      <c r="L241" s="78">
        <v>477918.7</v>
      </c>
    </row>
    <row r="242" spans="1:12" ht="17.25" customHeight="1">
      <c r="A242" s="115" t="s">
        <v>90</v>
      </c>
      <c r="B242" s="112" t="s">
        <v>232</v>
      </c>
      <c r="C242" s="129">
        <v>1</v>
      </c>
      <c r="D242" s="112" t="s">
        <v>153</v>
      </c>
      <c r="E242" s="113" t="s">
        <v>235</v>
      </c>
      <c r="F242" s="112" t="s">
        <v>764</v>
      </c>
      <c r="G242" s="113" t="s">
        <v>91</v>
      </c>
      <c r="H242" s="78">
        <v>477918.7</v>
      </c>
      <c r="I242" s="78">
        <v>477918.7</v>
      </c>
      <c r="J242" s="114">
        <v>0</v>
      </c>
      <c r="K242" s="78">
        <v>477918.7</v>
      </c>
      <c r="L242" s="78">
        <v>477918.7</v>
      </c>
    </row>
    <row r="243" spans="1:12" ht="35.25" customHeight="1" hidden="1">
      <c r="A243" s="115" t="s">
        <v>237</v>
      </c>
      <c r="B243" s="112" t="s">
        <v>232</v>
      </c>
      <c r="C243" s="129">
        <v>1</v>
      </c>
      <c r="D243" s="112" t="s">
        <v>153</v>
      </c>
      <c r="E243" s="113" t="s">
        <v>238</v>
      </c>
      <c r="F243" s="112"/>
      <c r="G243" s="113"/>
      <c r="H243" s="78">
        <v>0</v>
      </c>
      <c r="I243" s="347"/>
      <c r="J243" s="114">
        <v>0</v>
      </c>
      <c r="K243" s="347"/>
      <c r="L243" s="347"/>
    </row>
    <row r="244" spans="1:12" ht="32.25" customHeight="1" hidden="1">
      <c r="A244" s="115" t="s">
        <v>763</v>
      </c>
      <c r="B244" s="112" t="s">
        <v>232</v>
      </c>
      <c r="C244" s="129">
        <v>1</v>
      </c>
      <c r="D244" s="112" t="s">
        <v>153</v>
      </c>
      <c r="E244" s="113" t="s">
        <v>238</v>
      </c>
      <c r="F244" s="112" t="s">
        <v>764</v>
      </c>
      <c r="G244" s="113"/>
      <c r="H244" s="78">
        <v>0</v>
      </c>
      <c r="I244" s="347"/>
      <c r="J244" s="114">
        <v>0</v>
      </c>
      <c r="K244" s="347"/>
      <c r="L244" s="347"/>
    </row>
    <row r="245" spans="1:12" ht="17.25" customHeight="1" hidden="1">
      <c r="A245" s="115" t="s">
        <v>90</v>
      </c>
      <c r="B245" s="112" t="s">
        <v>232</v>
      </c>
      <c r="C245" s="129">
        <v>1</v>
      </c>
      <c r="D245" s="112" t="s">
        <v>153</v>
      </c>
      <c r="E245" s="113" t="s">
        <v>238</v>
      </c>
      <c r="F245" s="112" t="s">
        <v>764</v>
      </c>
      <c r="G245" s="113" t="s">
        <v>91</v>
      </c>
      <c r="H245" s="78">
        <v>0</v>
      </c>
      <c r="I245" s="78">
        <v>0</v>
      </c>
      <c r="J245" s="114">
        <v>0</v>
      </c>
      <c r="K245" s="78">
        <v>0</v>
      </c>
      <c r="L245" s="78">
        <v>0</v>
      </c>
    </row>
    <row r="246" spans="1:12" s="5" customFormat="1" ht="56.25" customHeight="1">
      <c r="A246" s="115" t="s">
        <v>241</v>
      </c>
      <c r="B246" s="112" t="s">
        <v>232</v>
      </c>
      <c r="C246" s="129">
        <v>1</v>
      </c>
      <c r="D246" s="112" t="s">
        <v>153</v>
      </c>
      <c r="E246" s="113" t="s">
        <v>242</v>
      </c>
      <c r="F246" s="112" t="s">
        <v>236</v>
      </c>
      <c r="G246" s="113" t="s">
        <v>236</v>
      </c>
      <c r="H246" s="78">
        <v>23758.6</v>
      </c>
      <c r="I246" s="78">
        <v>23758.6</v>
      </c>
      <c r="J246" s="114">
        <v>0</v>
      </c>
      <c r="K246" s="78">
        <v>23758.6</v>
      </c>
      <c r="L246" s="78">
        <v>23758.6</v>
      </c>
    </row>
    <row r="247" spans="1:12" ht="65.25" customHeight="1">
      <c r="A247" s="115" t="s">
        <v>755</v>
      </c>
      <c r="B247" s="112" t="s">
        <v>232</v>
      </c>
      <c r="C247" s="129">
        <v>1</v>
      </c>
      <c r="D247" s="112" t="s">
        <v>153</v>
      </c>
      <c r="E247" s="113" t="s">
        <v>242</v>
      </c>
      <c r="F247" s="112" t="s">
        <v>756</v>
      </c>
      <c r="G247" s="113"/>
      <c r="H247" s="78">
        <v>729</v>
      </c>
      <c r="I247" s="78">
        <v>729</v>
      </c>
      <c r="J247" s="114">
        <v>0</v>
      </c>
      <c r="K247" s="78">
        <v>729</v>
      </c>
      <c r="L247" s="78">
        <v>729</v>
      </c>
    </row>
    <row r="248" spans="1:12" ht="18.75" customHeight="1">
      <c r="A248" s="115" t="s">
        <v>100</v>
      </c>
      <c r="B248" s="112" t="s">
        <v>232</v>
      </c>
      <c r="C248" s="129">
        <v>1</v>
      </c>
      <c r="D248" s="112" t="s">
        <v>153</v>
      </c>
      <c r="E248" s="113" t="s">
        <v>242</v>
      </c>
      <c r="F248" s="112" t="s">
        <v>756</v>
      </c>
      <c r="G248" s="113" t="s">
        <v>101</v>
      </c>
      <c r="H248" s="78">
        <v>729</v>
      </c>
      <c r="I248" s="78">
        <v>729</v>
      </c>
      <c r="J248" s="114">
        <v>0</v>
      </c>
      <c r="K248" s="78">
        <v>729</v>
      </c>
      <c r="L248" s="78">
        <v>729</v>
      </c>
    </row>
    <row r="249" spans="1:12" ht="33.75" customHeight="1">
      <c r="A249" s="115" t="s">
        <v>758</v>
      </c>
      <c r="B249" s="112" t="s">
        <v>232</v>
      </c>
      <c r="C249" s="129">
        <v>1</v>
      </c>
      <c r="D249" s="112" t="s">
        <v>153</v>
      </c>
      <c r="E249" s="113" t="s">
        <v>242</v>
      </c>
      <c r="F249" s="112" t="s">
        <v>757</v>
      </c>
      <c r="G249" s="113"/>
      <c r="H249" s="78">
        <v>145.8</v>
      </c>
      <c r="I249" s="78">
        <v>145.8</v>
      </c>
      <c r="J249" s="114">
        <v>0</v>
      </c>
      <c r="K249" s="78">
        <v>145.8</v>
      </c>
      <c r="L249" s="78">
        <v>145.8</v>
      </c>
    </row>
    <row r="250" spans="1:12" ht="19.5" customHeight="1">
      <c r="A250" s="115" t="s">
        <v>100</v>
      </c>
      <c r="B250" s="112" t="s">
        <v>232</v>
      </c>
      <c r="C250" s="129">
        <v>1</v>
      </c>
      <c r="D250" s="112" t="s">
        <v>153</v>
      </c>
      <c r="E250" s="113" t="s">
        <v>242</v>
      </c>
      <c r="F250" s="112" t="s">
        <v>757</v>
      </c>
      <c r="G250" s="113" t="s">
        <v>101</v>
      </c>
      <c r="H250" s="78">
        <v>145.8</v>
      </c>
      <c r="I250" s="78">
        <v>145.8</v>
      </c>
      <c r="J250" s="114">
        <v>0</v>
      </c>
      <c r="K250" s="78">
        <v>145.8</v>
      </c>
      <c r="L250" s="78">
        <v>145.8</v>
      </c>
    </row>
    <row r="251" spans="1:12" ht="33.75" customHeight="1">
      <c r="A251" s="124" t="s">
        <v>763</v>
      </c>
      <c r="B251" s="112" t="s">
        <v>232</v>
      </c>
      <c r="C251" s="129">
        <v>1</v>
      </c>
      <c r="D251" s="112" t="s">
        <v>153</v>
      </c>
      <c r="E251" s="113" t="s">
        <v>242</v>
      </c>
      <c r="F251" s="112" t="s">
        <v>764</v>
      </c>
      <c r="G251" s="113" t="s">
        <v>236</v>
      </c>
      <c r="H251" s="78">
        <v>22883.8</v>
      </c>
      <c r="I251" s="78">
        <v>22883.8</v>
      </c>
      <c r="J251" s="114">
        <v>0</v>
      </c>
      <c r="K251" s="78">
        <v>22883.8</v>
      </c>
      <c r="L251" s="78">
        <v>22883.8</v>
      </c>
    </row>
    <row r="252" spans="1:12" ht="17.25" customHeight="1">
      <c r="A252" s="115" t="s">
        <v>114</v>
      </c>
      <c r="B252" s="112" t="s">
        <v>232</v>
      </c>
      <c r="C252" s="129">
        <v>1</v>
      </c>
      <c r="D252" s="112" t="s">
        <v>153</v>
      </c>
      <c r="E252" s="113" t="s">
        <v>242</v>
      </c>
      <c r="F252" s="112" t="s">
        <v>764</v>
      </c>
      <c r="G252" s="113" t="s">
        <v>115</v>
      </c>
      <c r="H252" s="78">
        <v>22883.8</v>
      </c>
      <c r="I252" s="78">
        <v>22883.8</v>
      </c>
      <c r="J252" s="114">
        <v>0</v>
      </c>
      <c r="K252" s="78">
        <v>22883.8</v>
      </c>
      <c r="L252" s="78">
        <v>22883.8</v>
      </c>
    </row>
    <row r="253" spans="1:12" s="9" customFormat="1" ht="32.25" customHeight="1">
      <c r="A253" s="128" t="s">
        <v>243</v>
      </c>
      <c r="B253" s="71" t="s">
        <v>232</v>
      </c>
      <c r="C253" s="106">
        <v>1</v>
      </c>
      <c r="D253" s="71" t="s">
        <v>166</v>
      </c>
      <c r="E253" s="108" t="s">
        <v>156</v>
      </c>
      <c r="F253" s="106"/>
      <c r="G253" s="108"/>
      <c r="H253" s="37">
        <v>4000</v>
      </c>
      <c r="I253" s="37">
        <v>13611.5</v>
      </c>
      <c r="J253" s="109">
        <v>9611.5</v>
      </c>
      <c r="K253" s="37">
        <v>5432.5</v>
      </c>
      <c r="L253" s="37">
        <v>5932.5</v>
      </c>
    </row>
    <row r="254" spans="1:12" ht="21.75" customHeight="1">
      <c r="A254" s="120" t="s">
        <v>244</v>
      </c>
      <c r="B254" s="112" t="s">
        <v>232</v>
      </c>
      <c r="C254" s="129">
        <v>1</v>
      </c>
      <c r="D254" s="112" t="s">
        <v>166</v>
      </c>
      <c r="E254" s="113" t="s">
        <v>209</v>
      </c>
      <c r="F254" s="129"/>
      <c r="G254" s="113"/>
      <c r="H254" s="78">
        <v>2700</v>
      </c>
      <c r="I254" s="78">
        <v>8386</v>
      </c>
      <c r="J254" s="114">
        <v>5686</v>
      </c>
      <c r="K254" s="78">
        <v>0</v>
      </c>
      <c r="L254" s="78">
        <v>0</v>
      </c>
    </row>
    <row r="255" spans="1:12" ht="33" customHeight="1">
      <c r="A255" s="115" t="s">
        <v>763</v>
      </c>
      <c r="B255" s="112" t="s">
        <v>232</v>
      </c>
      <c r="C255" s="129">
        <v>1</v>
      </c>
      <c r="D255" s="112" t="s">
        <v>166</v>
      </c>
      <c r="E255" s="113" t="s">
        <v>209</v>
      </c>
      <c r="F255" s="129">
        <v>600</v>
      </c>
      <c r="G255" s="113"/>
      <c r="H255" s="78">
        <v>2700</v>
      </c>
      <c r="I255" s="78">
        <v>8386</v>
      </c>
      <c r="J255" s="114">
        <v>5686</v>
      </c>
      <c r="K255" s="78">
        <v>0</v>
      </c>
      <c r="L255" s="78">
        <v>0</v>
      </c>
    </row>
    <row r="256" spans="1:12" ht="21" customHeight="1">
      <c r="A256" s="115" t="s">
        <v>90</v>
      </c>
      <c r="B256" s="112" t="s">
        <v>232</v>
      </c>
      <c r="C256" s="129">
        <v>1</v>
      </c>
      <c r="D256" s="112" t="s">
        <v>166</v>
      </c>
      <c r="E256" s="113" t="s">
        <v>209</v>
      </c>
      <c r="F256" s="129">
        <v>600</v>
      </c>
      <c r="G256" s="113" t="s">
        <v>91</v>
      </c>
      <c r="H256" s="78">
        <v>2700</v>
      </c>
      <c r="I256" s="78">
        <v>8386</v>
      </c>
      <c r="J256" s="114">
        <v>5686</v>
      </c>
      <c r="K256" s="78">
        <v>0</v>
      </c>
      <c r="L256" s="78">
        <v>0</v>
      </c>
    </row>
    <row r="257" spans="1:12" ht="32.25" customHeight="1">
      <c r="A257" s="115" t="s">
        <v>245</v>
      </c>
      <c r="B257" s="112" t="s">
        <v>232</v>
      </c>
      <c r="C257" s="129">
        <v>1</v>
      </c>
      <c r="D257" s="112" t="s">
        <v>166</v>
      </c>
      <c r="E257" s="112" t="s">
        <v>246</v>
      </c>
      <c r="F257" s="112"/>
      <c r="G257" s="113"/>
      <c r="H257" s="78">
        <v>480</v>
      </c>
      <c r="I257" s="78">
        <v>280</v>
      </c>
      <c r="J257" s="114">
        <v>-200</v>
      </c>
      <c r="K257" s="78">
        <v>1500</v>
      </c>
      <c r="L257" s="78">
        <v>1600</v>
      </c>
    </row>
    <row r="258" spans="1:12" ht="31.5" customHeight="1">
      <c r="A258" s="22" t="s">
        <v>763</v>
      </c>
      <c r="B258" s="112" t="s">
        <v>232</v>
      </c>
      <c r="C258" s="129">
        <v>1</v>
      </c>
      <c r="D258" s="112" t="s">
        <v>166</v>
      </c>
      <c r="E258" s="112" t="s">
        <v>246</v>
      </c>
      <c r="F258" s="112" t="s">
        <v>764</v>
      </c>
      <c r="G258" s="113"/>
      <c r="H258" s="78">
        <v>480</v>
      </c>
      <c r="I258" s="78">
        <v>280</v>
      </c>
      <c r="J258" s="114">
        <v>-200</v>
      </c>
      <c r="K258" s="78">
        <v>1500</v>
      </c>
      <c r="L258" s="78">
        <v>1600</v>
      </c>
    </row>
    <row r="259" spans="1:12" ht="17.25" customHeight="1">
      <c r="A259" s="115" t="s">
        <v>90</v>
      </c>
      <c r="B259" s="112" t="s">
        <v>232</v>
      </c>
      <c r="C259" s="129">
        <v>1</v>
      </c>
      <c r="D259" s="112" t="s">
        <v>166</v>
      </c>
      <c r="E259" s="112" t="s">
        <v>246</v>
      </c>
      <c r="F259" s="112" t="s">
        <v>764</v>
      </c>
      <c r="G259" s="113" t="s">
        <v>91</v>
      </c>
      <c r="H259" s="78">
        <v>480</v>
      </c>
      <c r="I259" s="78">
        <v>280</v>
      </c>
      <c r="J259" s="114">
        <v>-200</v>
      </c>
      <c r="K259" s="78">
        <v>1500</v>
      </c>
      <c r="L259" s="78">
        <v>1600</v>
      </c>
    </row>
    <row r="260" spans="1:12" ht="20.25" customHeight="1">
      <c r="A260" s="115" t="s">
        <v>1125</v>
      </c>
      <c r="B260" s="112" t="s">
        <v>232</v>
      </c>
      <c r="C260" s="129">
        <v>1</v>
      </c>
      <c r="D260" s="112" t="s">
        <v>166</v>
      </c>
      <c r="E260" s="112" t="s">
        <v>247</v>
      </c>
      <c r="F260" s="112"/>
      <c r="G260" s="113"/>
      <c r="H260" s="78">
        <v>585</v>
      </c>
      <c r="I260" s="78">
        <v>2398</v>
      </c>
      <c r="J260" s="114">
        <v>1813</v>
      </c>
      <c r="K260" s="78">
        <v>2000</v>
      </c>
      <c r="L260" s="78">
        <v>2200</v>
      </c>
    </row>
    <row r="261" spans="1:12" ht="33" customHeight="1">
      <c r="A261" s="22" t="s">
        <v>763</v>
      </c>
      <c r="B261" s="112" t="s">
        <v>232</v>
      </c>
      <c r="C261" s="129">
        <v>1</v>
      </c>
      <c r="D261" s="112" t="s">
        <v>166</v>
      </c>
      <c r="E261" s="112" t="s">
        <v>247</v>
      </c>
      <c r="F261" s="112" t="s">
        <v>764</v>
      </c>
      <c r="G261" s="113"/>
      <c r="H261" s="78">
        <v>585</v>
      </c>
      <c r="I261" s="78">
        <v>2398</v>
      </c>
      <c r="J261" s="114">
        <v>1813</v>
      </c>
      <c r="K261" s="78">
        <v>2000</v>
      </c>
      <c r="L261" s="78">
        <v>2200</v>
      </c>
    </row>
    <row r="262" spans="1:12" ht="17.25" customHeight="1">
      <c r="A262" s="115" t="s">
        <v>90</v>
      </c>
      <c r="B262" s="112" t="s">
        <v>232</v>
      </c>
      <c r="C262" s="129">
        <v>1</v>
      </c>
      <c r="D262" s="112" t="s">
        <v>166</v>
      </c>
      <c r="E262" s="112" t="s">
        <v>247</v>
      </c>
      <c r="F262" s="112" t="s">
        <v>764</v>
      </c>
      <c r="G262" s="113" t="s">
        <v>91</v>
      </c>
      <c r="H262" s="78">
        <v>585</v>
      </c>
      <c r="I262" s="78">
        <v>2398</v>
      </c>
      <c r="J262" s="114">
        <v>1813</v>
      </c>
      <c r="K262" s="78">
        <v>2000</v>
      </c>
      <c r="L262" s="78">
        <v>2200</v>
      </c>
    </row>
    <row r="263" spans="1:12" ht="33.75" customHeight="1">
      <c r="A263" s="122" t="s">
        <v>868</v>
      </c>
      <c r="B263" s="113" t="s">
        <v>232</v>
      </c>
      <c r="C263" s="113" t="s">
        <v>136</v>
      </c>
      <c r="D263" s="113" t="s">
        <v>166</v>
      </c>
      <c r="E263" s="113" t="s">
        <v>867</v>
      </c>
      <c r="F263" s="112"/>
      <c r="G263" s="113"/>
      <c r="H263" s="78">
        <v>0</v>
      </c>
      <c r="I263" s="78">
        <v>200</v>
      </c>
      <c r="J263" s="114">
        <v>200</v>
      </c>
      <c r="K263" s="78">
        <v>0</v>
      </c>
      <c r="L263" s="78">
        <v>0</v>
      </c>
    </row>
    <row r="264" spans="1:12" ht="34.5" customHeight="1">
      <c r="A264" s="122" t="s">
        <v>763</v>
      </c>
      <c r="B264" s="113" t="s">
        <v>232</v>
      </c>
      <c r="C264" s="113" t="s">
        <v>136</v>
      </c>
      <c r="D264" s="113" t="s">
        <v>166</v>
      </c>
      <c r="E264" s="113" t="s">
        <v>867</v>
      </c>
      <c r="F264" s="112" t="s">
        <v>764</v>
      </c>
      <c r="G264" s="113"/>
      <c r="H264" s="78">
        <v>0</v>
      </c>
      <c r="I264" s="78">
        <v>200</v>
      </c>
      <c r="J264" s="114">
        <v>200</v>
      </c>
      <c r="K264" s="78">
        <v>0</v>
      </c>
      <c r="L264" s="78">
        <v>0</v>
      </c>
    </row>
    <row r="265" spans="1:12" ht="17.25" customHeight="1">
      <c r="A265" s="115" t="s">
        <v>90</v>
      </c>
      <c r="B265" s="113" t="s">
        <v>232</v>
      </c>
      <c r="C265" s="113" t="s">
        <v>136</v>
      </c>
      <c r="D265" s="113" t="s">
        <v>166</v>
      </c>
      <c r="E265" s="113" t="s">
        <v>867</v>
      </c>
      <c r="F265" s="112" t="s">
        <v>764</v>
      </c>
      <c r="G265" s="113" t="s">
        <v>91</v>
      </c>
      <c r="H265" s="78">
        <v>0</v>
      </c>
      <c r="I265" s="78">
        <v>200</v>
      </c>
      <c r="J265" s="114">
        <v>200</v>
      </c>
      <c r="K265" s="78">
        <v>0</v>
      </c>
      <c r="L265" s="78">
        <v>0</v>
      </c>
    </row>
    <row r="266" spans="1:12" ht="36.75" customHeight="1">
      <c r="A266" s="115" t="s">
        <v>240</v>
      </c>
      <c r="B266" s="113" t="s">
        <v>232</v>
      </c>
      <c r="C266" s="113" t="s">
        <v>136</v>
      </c>
      <c r="D266" s="112" t="s">
        <v>166</v>
      </c>
      <c r="E266" s="113" t="s">
        <v>1022</v>
      </c>
      <c r="F266" s="112"/>
      <c r="G266" s="113"/>
      <c r="H266" s="78">
        <v>235</v>
      </c>
      <c r="I266" s="78">
        <v>2347.5</v>
      </c>
      <c r="J266" s="114">
        <v>2112.5</v>
      </c>
      <c r="K266" s="78">
        <v>1932.5</v>
      </c>
      <c r="L266" s="78">
        <v>2132.5</v>
      </c>
    </row>
    <row r="267" spans="1:12" ht="36" customHeight="1">
      <c r="A267" s="115" t="s">
        <v>763</v>
      </c>
      <c r="B267" s="113" t="s">
        <v>232</v>
      </c>
      <c r="C267" s="113" t="s">
        <v>136</v>
      </c>
      <c r="D267" s="112" t="s">
        <v>166</v>
      </c>
      <c r="E267" s="113" t="s">
        <v>1022</v>
      </c>
      <c r="F267" s="112" t="s">
        <v>764</v>
      </c>
      <c r="G267" s="113"/>
      <c r="H267" s="78">
        <v>235</v>
      </c>
      <c r="I267" s="78">
        <v>2347.5</v>
      </c>
      <c r="J267" s="114">
        <v>2112.5</v>
      </c>
      <c r="K267" s="78">
        <v>1932.5</v>
      </c>
      <c r="L267" s="78">
        <v>2132.5</v>
      </c>
    </row>
    <row r="268" spans="1:12" ht="17.25" customHeight="1">
      <c r="A268" s="115" t="s">
        <v>90</v>
      </c>
      <c r="B268" s="113" t="s">
        <v>232</v>
      </c>
      <c r="C268" s="113" t="s">
        <v>136</v>
      </c>
      <c r="D268" s="112" t="s">
        <v>166</v>
      </c>
      <c r="E268" s="113" t="s">
        <v>1022</v>
      </c>
      <c r="F268" s="112" t="s">
        <v>764</v>
      </c>
      <c r="G268" s="113" t="s">
        <v>91</v>
      </c>
      <c r="H268" s="78">
        <v>235</v>
      </c>
      <c r="I268" s="78">
        <v>2347.5</v>
      </c>
      <c r="J268" s="114">
        <v>2112.5</v>
      </c>
      <c r="K268" s="78">
        <v>1932.5</v>
      </c>
      <c r="L268" s="78">
        <v>2132.5</v>
      </c>
    </row>
    <row r="269" spans="1:12" ht="52.5" customHeight="1" hidden="1">
      <c r="A269" s="22" t="s">
        <v>210</v>
      </c>
      <c r="B269" s="112" t="s">
        <v>232</v>
      </c>
      <c r="C269" s="129">
        <v>1</v>
      </c>
      <c r="D269" s="112" t="s">
        <v>166</v>
      </c>
      <c r="E269" s="112" t="s">
        <v>211</v>
      </c>
      <c r="F269" s="112"/>
      <c r="G269" s="113"/>
      <c r="H269" s="78">
        <v>0</v>
      </c>
      <c r="I269" s="78">
        <v>0</v>
      </c>
      <c r="J269" s="114">
        <v>0</v>
      </c>
      <c r="K269" s="78">
        <v>0</v>
      </c>
      <c r="L269" s="78">
        <v>0</v>
      </c>
    </row>
    <row r="270" spans="1:12" ht="36" customHeight="1" hidden="1">
      <c r="A270" s="22" t="s">
        <v>763</v>
      </c>
      <c r="B270" s="112" t="s">
        <v>232</v>
      </c>
      <c r="C270" s="129">
        <v>1</v>
      </c>
      <c r="D270" s="112" t="s">
        <v>166</v>
      </c>
      <c r="E270" s="112" t="s">
        <v>211</v>
      </c>
      <c r="F270" s="112" t="s">
        <v>764</v>
      </c>
      <c r="G270" s="113"/>
      <c r="H270" s="78">
        <v>0</v>
      </c>
      <c r="I270" s="78">
        <v>0</v>
      </c>
      <c r="J270" s="114">
        <v>0</v>
      </c>
      <c r="K270" s="78">
        <v>0</v>
      </c>
      <c r="L270" s="78">
        <v>0</v>
      </c>
    </row>
    <row r="271" spans="1:12" ht="24" customHeight="1" hidden="1">
      <c r="A271" s="115" t="s">
        <v>90</v>
      </c>
      <c r="B271" s="112" t="s">
        <v>232</v>
      </c>
      <c r="C271" s="129">
        <v>1</v>
      </c>
      <c r="D271" s="112" t="s">
        <v>166</v>
      </c>
      <c r="E271" s="112" t="s">
        <v>211</v>
      </c>
      <c r="F271" s="112" t="s">
        <v>764</v>
      </c>
      <c r="G271" s="113" t="s">
        <v>91</v>
      </c>
      <c r="H271" s="78">
        <v>0</v>
      </c>
      <c r="I271" s="78">
        <v>0</v>
      </c>
      <c r="J271" s="114">
        <v>0</v>
      </c>
      <c r="K271" s="78">
        <v>0</v>
      </c>
      <c r="L271" s="78">
        <v>0</v>
      </c>
    </row>
    <row r="272" spans="1:12" ht="39.75" customHeight="1" hidden="1">
      <c r="A272" s="122" t="s">
        <v>845</v>
      </c>
      <c r="B272" s="113" t="s">
        <v>232</v>
      </c>
      <c r="C272" s="113" t="s">
        <v>136</v>
      </c>
      <c r="D272" s="112" t="s">
        <v>166</v>
      </c>
      <c r="E272" s="113" t="s">
        <v>846</v>
      </c>
      <c r="F272" s="112"/>
      <c r="G272" s="113"/>
      <c r="H272" s="78">
        <v>0</v>
      </c>
      <c r="I272" s="78">
        <v>0</v>
      </c>
      <c r="J272" s="114">
        <v>0</v>
      </c>
      <c r="K272" s="78">
        <v>0</v>
      </c>
      <c r="L272" s="78">
        <v>0</v>
      </c>
    </row>
    <row r="273" spans="1:12" ht="29.25" customHeight="1" hidden="1">
      <c r="A273" s="122" t="s">
        <v>763</v>
      </c>
      <c r="B273" s="113" t="s">
        <v>232</v>
      </c>
      <c r="C273" s="113" t="s">
        <v>136</v>
      </c>
      <c r="D273" s="112" t="s">
        <v>166</v>
      </c>
      <c r="E273" s="113" t="s">
        <v>846</v>
      </c>
      <c r="F273" s="112" t="s">
        <v>764</v>
      </c>
      <c r="G273" s="113"/>
      <c r="H273" s="78">
        <v>0</v>
      </c>
      <c r="I273" s="78">
        <v>0</v>
      </c>
      <c r="J273" s="114">
        <v>0</v>
      </c>
      <c r="K273" s="78">
        <v>0</v>
      </c>
      <c r="L273" s="78">
        <v>0</v>
      </c>
    </row>
    <row r="274" spans="1:12" ht="19.5" customHeight="1" hidden="1">
      <c r="A274" s="115" t="s">
        <v>90</v>
      </c>
      <c r="B274" s="113" t="s">
        <v>232</v>
      </c>
      <c r="C274" s="113" t="s">
        <v>136</v>
      </c>
      <c r="D274" s="112" t="s">
        <v>166</v>
      </c>
      <c r="E274" s="113" t="s">
        <v>846</v>
      </c>
      <c r="F274" s="112" t="s">
        <v>764</v>
      </c>
      <c r="G274" s="113" t="s">
        <v>91</v>
      </c>
      <c r="H274" s="78">
        <v>0</v>
      </c>
      <c r="I274" s="78">
        <v>0</v>
      </c>
      <c r="J274" s="114">
        <v>0</v>
      </c>
      <c r="K274" s="78">
        <v>0</v>
      </c>
      <c r="L274" s="78">
        <v>0</v>
      </c>
    </row>
    <row r="275" spans="1:12" ht="18" customHeight="1" hidden="1">
      <c r="A275" s="124" t="s">
        <v>266</v>
      </c>
      <c r="B275" s="113" t="s">
        <v>232</v>
      </c>
      <c r="C275" s="113" t="s">
        <v>136</v>
      </c>
      <c r="D275" s="112" t="s">
        <v>166</v>
      </c>
      <c r="E275" s="113" t="s">
        <v>267</v>
      </c>
      <c r="F275" s="112"/>
      <c r="G275" s="113"/>
      <c r="H275" s="78">
        <v>0</v>
      </c>
      <c r="I275" s="78">
        <v>0</v>
      </c>
      <c r="J275" s="114">
        <v>0</v>
      </c>
      <c r="K275" s="78">
        <v>0</v>
      </c>
      <c r="L275" s="78">
        <v>0</v>
      </c>
    </row>
    <row r="276" spans="1:12" ht="36" customHeight="1" hidden="1">
      <c r="A276" s="124" t="s">
        <v>763</v>
      </c>
      <c r="B276" s="113" t="s">
        <v>232</v>
      </c>
      <c r="C276" s="113" t="s">
        <v>136</v>
      </c>
      <c r="D276" s="112" t="s">
        <v>166</v>
      </c>
      <c r="E276" s="113" t="s">
        <v>267</v>
      </c>
      <c r="F276" s="112" t="s">
        <v>764</v>
      </c>
      <c r="G276" s="113"/>
      <c r="H276" s="78">
        <v>0</v>
      </c>
      <c r="I276" s="78">
        <v>0</v>
      </c>
      <c r="J276" s="114">
        <v>0</v>
      </c>
      <c r="K276" s="78">
        <v>0</v>
      </c>
      <c r="L276" s="78">
        <v>0</v>
      </c>
    </row>
    <row r="277" spans="1:12" ht="18" customHeight="1" hidden="1">
      <c r="A277" s="115" t="s">
        <v>90</v>
      </c>
      <c r="B277" s="113" t="s">
        <v>232</v>
      </c>
      <c r="C277" s="113" t="s">
        <v>136</v>
      </c>
      <c r="D277" s="112" t="s">
        <v>166</v>
      </c>
      <c r="E277" s="113" t="s">
        <v>267</v>
      </c>
      <c r="F277" s="112" t="s">
        <v>764</v>
      </c>
      <c r="G277" s="113" t="s">
        <v>91</v>
      </c>
      <c r="H277" s="78">
        <v>0</v>
      </c>
      <c r="I277" s="78">
        <v>0</v>
      </c>
      <c r="J277" s="114">
        <v>0</v>
      </c>
      <c r="K277" s="78">
        <v>0</v>
      </c>
      <c r="L277" s="78">
        <v>0</v>
      </c>
    </row>
    <row r="278" spans="1:12" s="9" customFormat="1" ht="56.25" customHeight="1">
      <c r="A278" s="110" t="s">
        <v>248</v>
      </c>
      <c r="B278" s="71" t="s">
        <v>232</v>
      </c>
      <c r="C278" s="71" t="s">
        <v>137</v>
      </c>
      <c r="D278" s="71" t="s">
        <v>155</v>
      </c>
      <c r="E278" s="71" t="s">
        <v>156</v>
      </c>
      <c r="F278" s="71"/>
      <c r="G278" s="108"/>
      <c r="H278" s="37">
        <v>693261.2999999999</v>
      </c>
      <c r="I278" s="37">
        <v>775618.2</v>
      </c>
      <c r="J278" s="109">
        <v>82356.90000000002</v>
      </c>
      <c r="K278" s="37">
        <v>1003349.7</v>
      </c>
      <c r="L278" s="37">
        <v>1265541.7999999998</v>
      </c>
    </row>
    <row r="279" spans="1:12" s="9" customFormat="1" ht="32.25" customHeight="1">
      <c r="A279" s="128" t="s">
        <v>249</v>
      </c>
      <c r="B279" s="108" t="s">
        <v>232</v>
      </c>
      <c r="C279" s="106" t="s">
        <v>137</v>
      </c>
      <c r="D279" s="108" t="s">
        <v>153</v>
      </c>
      <c r="E279" s="108" t="s">
        <v>156</v>
      </c>
      <c r="F279" s="71"/>
      <c r="G279" s="108"/>
      <c r="H279" s="37">
        <v>675628.2999999999</v>
      </c>
      <c r="I279" s="37">
        <v>675628.2999999999</v>
      </c>
      <c r="J279" s="109">
        <v>0</v>
      </c>
      <c r="K279" s="37">
        <v>675364.6</v>
      </c>
      <c r="L279" s="37">
        <v>675747.6</v>
      </c>
    </row>
    <row r="280" spans="1:12" ht="33" customHeight="1">
      <c r="A280" s="115" t="s">
        <v>200</v>
      </c>
      <c r="B280" s="113" t="s">
        <v>232</v>
      </c>
      <c r="C280" s="129">
        <v>2</v>
      </c>
      <c r="D280" s="113" t="s">
        <v>153</v>
      </c>
      <c r="E280" s="113" t="s">
        <v>201</v>
      </c>
      <c r="F280" s="112"/>
      <c r="G280" s="113"/>
      <c r="H280" s="78">
        <v>94851.7</v>
      </c>
      <c r="I280" s="78">
        <v>94851.7</v>
      </c>
      <c r="J280" s="114">
        <v>0</v>
      </c>
      <c r="K280" s="78">
        <v>94588</v>
      </c>
      <c r="L280" s="78">
        <v>94971</v>
      </c>
    </row>
    <row r="281" spans="1:12" ht="33.75" customHeight="1">
      <c r="A281" s="115" t="s">
        <v>763</v>
      </c>
      <c r="B281" s="113" t="s">
        <v>232</v>
      </c>
      <c r="C281" s="129">
        <v>2</v>
      </c>
      <c r="D281" s="113" t="s">
        <v>153</v>
      </c>
      <c r="E281" s="113" t="s">
        <v>201</v>
      </c>
      <c r="F281" s="112" t="s">
        <v>764</v>
      </c>
      <c r="G281" s="113"/>
      <c r="H281" s="78">
        <v>94851.7</v>
      </c>
      <c r="I281" s="78">
        <v>94851.7</v>
      </c>
      <c r="J281" s="114">
        <v>0</v>
      </c>
      <c r="K281" s="78">
        <v>94588</v>
      </c>
      <c r="L281" s="78">
        <v>94971</v>
      </c>
    </row>
    <row r="282" spans="1:12" ht="17.25" customHeight="1">
      <c r="A282" s="115" t="s">
        <v>92</v>
      </c>
      <c r="B282" s="113" t="s">
        <v>232</v>
      </c>
      <c r="C282" s="129">
        <v>2</v>
      </c>
      <c r="D282" s="113" t="s">
        <v>153</v>
      </c>
      <c r="E282" s="113" t="s">
        <v>201</v>
      </c>
      <c r="F282" s="112" t="s">
        <v>764</v>
      </c>
      <c r="G282" s="113" t="s">
        <v>93</v>
      </c>
      <c r="H282" s="78">
        <v>94851.7</v>
      </c>
      <c r="I282" s="78">
        <v>94851.7</v>
      </c>
      <c r="J282" s="114">
        <v>0</v>
      </c>
      <c r="K282" s="78">
        <v>94588</v>
      </c>
      <c r="L282" s="78">
        <v>94971</v>
      </c>
    </row>
    <row r="283" spans="1:12" ht="135.75" customHeight="1">
      <c r="A283" s="115" t="s">
        <v>250</v>
      </c>
      <c r="B283" s="113" t="s">
        <v>232</v>
      </c>
      <c r="C283" s="129">
        <v>2</v>
      </c>
      <c r="D283" s="113" t="s">
        <v>153</v>
      </c>
      <c r="E283" s="113" t="s">
        <v>251</v>
      </c>
      <c r="F283" s="112"/>
      <c r="G283" s="113"/>
      <c r="H283" s="78">
        <v>538711.2</v>
      </c>
      <c r="I283" s="78">
        <v>538711.2</v>
      </c>
      <c r="J283" s="114">
        <v>0</v>
      </c>
      <c r="K283" s="78">
        <v>538711.2</v>
      </c>
      <c r="L283" s="78">
        <v>538711.2</v>
      </c>
    </row>
    <row r="284" spans="1:12" ht="36" customHeight="1">
      <c r="A284" s="115" t="s">
        <v>763</v>
      </c>
      <c r="B284" s="113" t="s">
        <v>232</v>
      </c>
      <c r="C284" s="129">
        <v>2</v>
      </c>
      <c r="D284" s="113" t="s">
        <v>153</v>
      </c>
      <c r="E284" s="113" t="s">
        <v>251</v>
      </c>
      <c r="F284" s="112" t="s">
        <v>764</v>
      </c>
      <c r="G284" s="113"/>
      <c r="H284" s="78">
        <v>538711.2</v>
      </c>
      <c r="I284" s="78">
        <v>538711.2</v>
      </c>
      <c r="J284" s="114">
        <v>0</v>
      </c>
      <c r="K284" s="78">
        <v>538711.2</v>
      </c>
      <c r="L284" s="78">
        <v>538711.2</v>
      </c>
    </row>
    <row r="285" spans="1:12" ht="17.25" customHeight="1">
      <c r="A285" s="115" t="s">
        <v>92</v>
      </c>
      <c r="B285" s="113" t="s">
        <v>232</v>
      </c>
      <c r="C285" s="129">
        <v>2</v>
      </c>
      <c r="D285" s="113" t="s">
        <v>153</v>
      </c>
      <c r="E285" s="113" t="s">
        <v>251</v>
      </c>
      <c r="F285" s="112" t="s">
        <v>764</v>
      </c>
      <c r="G285" s="113" t="s">
        <v>93</v>
      </c>
      <c r="H285" s="78">
        <v>538711.2</v>
      </c>
      <c r="I285" s="78">
        <v>538711.2</v>
      </c>
      <c r="J285" s="114">
        <v>0</v>
      </c>
      <c r="K285" s="78">
        <v>538711.2</v>
      </c>
      <c r="L285" s="78">
        <v>538711.2</v>
      </c>
    </row>
    <row r="286" spans="1:12" ht="120.75" customHeight="1">
      <c r="A286" s="115" t="s">
        <v>260</v>
      </c>
      <c r="B286" s="113" t="s">
        <v>232</v>
      </c>
      <c r="C286" s="129">
        <v>2</v>
      </c>
      <c r="D286" s="113" t="s">
        <v>153</v>
      </c>
      <c r="E286" s="113" t="s">
        <v>261</v>
      </c>
      <c r="F286" s="112"/>
      <c r="G286" s="113"/>
      <c r="H286" s="78">
        <v>42065.399999999994</v>
      </c>
      <c r="I286" s="78">
        <v>42065.399999999994</v>
      </c>
      <c r="J286" s="114">
        <v>0</v>
      </c>
      <c r="K286" s="78">
        <v>42065.399999999994</v>
      </c>
      <c r="L286" s="78">
        <v>42065.399999999994</v>
      </c>
    </row>
    <row r="287" spans="1:12" ht="71.25" customHeight="1">
      <c r="A287" s="115" t="s">
        <v>755</v>
      </c>
      <c r="B287" s="113" t="s">
        <v>232</v>
      </c>
      <c r="C287" s="129">
        <v>2</v>
      </c>
      <c r="D287" s="113" t="s">
        <v>153</v>
      </c>
      <c r="E287" s="113" t="s">
        <v>261</v>
      </c>
      <c r="F287" s="112" t="s">
        <v>756</v>
      </c>
      <c r="G287" s="113"/>
      <c r="H287" s="78">
        <v>832.7</v>
      </c>
      <c r="I287" s="78">
        <v>832.7</v>
      </c>
      <c r="J287" s="114">
        <v>0</v>
      </c>
      <c r="K287" s="78">
        <v>832.7</v>
      </c>
      <c r="L287" s="78">
        <v>832.7</v>
      </c>
    </row>
    <row r="288" spans="1:12" ht="18.75" customHeight="1">
      <c r="A288" s="115" t="s">
        <v>100</v>
      </c>
      <c r="B288" s="113" t="s">
        <v>232</v>
      </c>
      <c r="C288" s="129">
        <v>2</v>
      </c>
      <c r="D288" s="113" t="s">
        <v>153</v>
      </c>
      <c r="E288" s="113" t="s">
        <v>261</v>
      </c>
      <c r="F288" s="112" t="s">
        <v>756</v>
      </c>
      <c r="G288" s="113" t="s">
        <v>101</v>
      </c>
      <c r="H288" s="78">
        <v>832.7</v>
      </c>
      <c r="I288" s="78">
        <v>832.7</v>
      </c>
      <c r="J288" s="114">
        <v>0</v>
      </c>
      <c r="K288" s="78">
        <v>832.7</v>
      </c>
      <c r="L288" s="78">
        <v>832.7</v>
      </c>
    </row>
    <row r="289" spans="1:12" ht="38.25" customHeight="1">
      <c r="A289" s="115" t="s">
        <v>758</v>
      </c>
      <c r="B289" s="113" t="s">
        <v>232</v>
      </c>
      <c r="C289" s="129">
        <v>2</v>
      </c>
      <c r="D289" s="113" t="s">
        <v>153</v>
      </c>
      <c r="E289" s="113" t="s">
        <v>261</v>
      </c>
      <c r="F289" s="112" t="s">
        <v>757</v>
      </c>
      <c r="G289" s="113"/>
      <c r="H289" s="78">
        <v>166.5</v>
      </c>
      <c r="I289" s="78">
        <v>166.5</v>
      </c>
      <c r="J289" s="114">
        <v>0</v>
      </c>
      <c r="K289" s="78">
        <v>166.5</v>
      </c>
      <c r="L289" s="78">
        <v>166.5</v>
      </c>
    </row>
    <row r="290" spans="1:12" ht="21" customHeight="1">
      <c r="A290" s="115" t="s">
        <v>100</v>
      </c>
      <c r="B290" s="113" t="s">
        <v>232</v>
      </c>
      <c r="C290" s="129">
        <v>2</v>
      </c>
      <c r="D290" s="113" t="s">
        <v>153</v>
      </c>
      <c r="E290" s="113" t="s">
        <v>261</v>
      </c>
      <c r="F290" s="112" t="s">
        <v>757</v>
      </c>
      <c r="G290" s="113" t="s">
        <v>101</v>
      </c>
      <c r="H290" s="78">
        <v>166.5</v>
      </c>
      <c r="I290" s="78">
        <v>166.5</v>
      </c>
      <c r="J290" s="114">
        <v>0</v>
      </c>
      <c r="K290" s="78">
        <v>166.5</v>
      </c>
      <c r="L290" s="78">
        <v>166.5</v>
      </c>
    </row>
    <row r="291" spans="1:12" ht="33" customHeight="1">
      <c r="A291" s="22" t="s">
        <v>763</v>
      </c>
      <c r="B291" s="113" t="s">
        <v>232</v>
      </c>
      <c r="C291" s="129">
        <v>2</v>
      </c>
      <c r="D291" s="113" t="s">
        <v>153</v>
      </c>
      <c r="E291" s="113" t="s">
        <v>261</v>
      </c>
      <c r="F291" s="112" t="s">
        <v>764</v>
      </c>
      <c r="G291" s="113" t="s">
        <v>236</v>
      </c>
      <c r="H291" s="78">
        <v>41066.2</v>
      </c>
      <c r="I291" s="78">
        <v>41066.2</v>
      </c>
      <c r="J291" s="114">
        <v>0</v>
      </c>
      <c r="K291" s="78">
        <v>41066.2</v>
      </c>
      <c r="L291" s="78">
        <v>41066.2</v>
      </c>
    </row>
    <row r="292" spans="1:12" ht="20.25" customHeight="1">
      <c r="A292" s="115" t="s">
        <v>112</v>
      </c>
      <c r="B292" s="113" t="s">
        <v>232</v>
      </c>
      <c r="C292" s="129">
        <v>2</v>
      </c>
      <c r="D292" s="113" t="s">
        <v>153</v>
      </c>
      <c r="E292" s="113" t="s">
        <v>261</v>
      </c>
      <c r="F292" s="112" t="s">
        <v>764</v>
      </c>
      <c r="G292" s="113" t="s">
        <v>113</v>
      </c>
      <c r="H292" s="78">
        <v>41066.2</v>
      </c>
      <c r="I292" s="78">
        <v>41066.2</v>
      </c>
      <c r="J292" s="114">
        <v>0</v>
      </c>
      <c r="K292" s="78">
        <v>41066.2</v>
      </c>
      <c r="L292" s="78">
        <v>41066.2</v>
      </c>
    </row>
    <row r="293" spans="1:12" s="9" customFormat="1" ht="35.25" customHeight="1">
      <c r="A293" s="128" t="s">
        <v>252</v>
      </c>
      <c r="B293" s="108" t="s">
        <v>232</v>
      </c>
      <c r="C293" s="106">
        <v>2</v>
      </c>
      <c r="D293" s="108" t="s">
        <v>166</v>
      </c>
      <c r="E293" s="108" t="s">
        <v>156</v>
      </c>
      <c r="F293" s="71"/>
      <c r="G293" s="108"/>
      <c r="H293" s="37">
        <v>713</v>
      </c>
      <c r="I293" s="37">
        <v>1573</v>
      </c>
      <c r="J293" s="109">
        <v>860</v>
      </c>
      <c r="K293" s="37">
        <v>1700</v>
      </c>
      <c r="L293" s="37">
        <v>1800</v>
      </c>
    </row>
    <row r="294" spans="1:12" ht="35.25" customHeight="1">
      <c r="A294" s="115" t="s">
        <v>253</v>
      </c>
      <c r="B294" s="113" t="s">
        <v>232</v>
      </c>
      <c r="C294" s="129">
        <v>2</v>
      </c>
      <c r="D294" s="113" t="s">
        <v>166</v>
      </c>
      <c r="E294" s="113" t="s">
        <v>254</v>
      </c>
      <c r="F294" s="112"/>
      <c r="G294" s="113"/>
      <c r="H294" s="78">
        <v>13</v>
      </c>
      <c r="I294" s="78">
        <v>13</v>
      </c>
      <c r="J294" s="114">
        <v>0</v>
      </c>
      <c r="K294" s="78">
        <v>700</v>
      </c>
      <c r="L294" s="78">
        <v>800</v>
      </c>
    </row>
    <row r="295" spans="1:12" ht="36.75" customHeight="1">
      <c r="A295" s="22" t="s">
        <v>763</v>
      </c>
      <c r="B295" s="113" t="s">
        <v>232</v>
      </c>
      <c r="C295" s="129">
        <v>2</v>
      </c>
      <c r="D295" s="113" t="s">
        <v>166</v>
      </c>
      <c r="E295" s="113" t="s">
        <v>254</v>
      </c>
      <c r="F295" s="112" t="s">
        <v>764</v>
      </c>
      <c r="G295" s="113"/>
      <c r="H295" s="78">
        <v>13</v>
      </c>
      <c r="I295" s="78">
        <v>13</v>
      </c>
      <c r="J295" s="114">
        <v>0</v>
      </c>
      <c r="K295" s="78">
        <v>700</v>
      </c>
      <c r="L295" s="78">
        <v>800</v>
      </c>
    </row>
    <row r="296" spans="1:12" ht="17.25" customHeight="1">
      <c r="A296" s="115" t="s">
        <v>92</v>
      </c>
      <c r="B296" s="113" t="s">
        <v>232</v>
      </c>
      <c r="C296" s="129">
        <v>2</v>
      </c>
      <c r="D296" s="113" t="s">
        <v>166</v>
      </c>
      <c r="E296" s="113" t="s">
        <v>254</v>
      </c>
      <c r="F296" s="112" t="s">
        <v>764</v>
      </c>
      <c r="G296" s="113" t="s">
        <v>93</v>
      </c>
      <c r="H296" s="78">
        <v>13</v>
      </c>
      <c r="I296" s="78">
        <v>13</v>
      </c>
      <c r="J296" s="114">
        <v>0</v>
      </c>
      <c r="K296" s="78">
        <v>700</v>
      </c>
      <c r="L296" s="78">
        <v>800</v>
      </c>
    </row>
    <row r="297" spans="1:12" ht="37.5" customHeight="1">
      <c r="A297" s="115" t="s">
        <v>255</v>
      </c>
      <c r="B297" s="113" t="s">
        <v>232</v>
      </c>
      <c r="C297" s="129">
        <v>2</v>
      </c>
      <c r="D297" s="113" t="s">
        <v>166</v>
      </c>
      <c r="E297" s="113" t="s">
        <v>256</v>
      </c>
      <c r="F297" s="112"/>
      <c r="G297" s="113"/>
      <c r="H297" s="78">
        <v>700</v>
      </c>
      <c r="I297" s="78">
        <v>700</v>
      </c>
      <c r="J297" s="114">
        <v>0</v>
      </c>
      <c r="K297" s="78">
        <v>1000</v>
      </c>
      <c r="L297" s="78">
        <v>1000</v>
      </c>
    </row>
    <row r="298" spans="1:12" ht="32.25" customHeight="1">
      <c r="A298" s="115" t="s">
        <v>758</v>
      </c>
      <c r="B298" s="113" t="s">
        <v>232</v>
      </c>
      <c r="C298" s="129">
        <v>2</v>
      </c>
      <c r="D298" s="113" t="s">
        <v>166</v>
      </c>
      <c r="E298" s="113" t="s">
        <v>256</v>
      </c>
      <c r="F298" s="112" t="s">
        <v>757</v>
      </c>
      <c r="G298" s="113"/>
      <c r="H298" s="78">
        <v>200</v>
      </c>
      <c r="I298" s="78">
        <v>200</v>
      </c>
      <c r="J298" s="114">
        <v>0</v>
      </c>
      <c r="K298" s="78">
        <v>1000</v>
      </c>
      <c r="L298" s="78">
        <v>1000</v>
      </c>
    </row>
    <row r="299" spans="1:12" ht="19.5" customHeight="1">
      <c r="A299" s="115" t="s">
        <v>92</v>
      </c>
      <c r="B299" s="113" t="s">
        <v>232</v>
      </c>
      <c r="C299" s="129">
        <v>2</v>
      </c>
      <c r="D299" s="113" t="s">
        <v>166</v>
      </c>
      <c r="E299" s="113" t="s">
        <v>256</v>
      </c>
      <c r="F299" s="112" t="s">
        <v>757</v>
      </c>
      <c r="G299" s="113" t="s">
        <v>93</v>
      </c>
      <c r="H299" s="78">
        <v>200</v>
      </c>
      <c r="I299" s="78">
        <v>200</v>
      </c>
      <c r="J299" s="114">
        <v>0</v>
      </c>
      <c r="K299" s="78">
        <v>1000</v>
      </c>
      <c r="L299" s="78">
        <v>1000</v>
      </c>
    </row>
    <row r="300" spans="1:12" ht="31.5" customHeight="1">
      <c r="A300" s="22" t="s">
        <v>763</v>
      </c>
      <c r="B300" s="113" t="s">
        <v>232</v>
      </c>
      <c r="C300" s="129">
        <v>2</v>
      </c>
      <c r="D300" s="113" t="s">
        <v>166</v>
      </c>
      <c r="E300" s="113" t="s">
        <v>256</v>
      </c>
      <c r="F300" s="112" t="s">
        <v>764</v>
      </c>
      <c r="G300" s="113"/>
      <c r="H300" s="78">
        <v>500</v>
      </c>
      <c r="I300" s="78">
        <v>500</v>
      </c>
      <c r="J300" s="114">
        <v>0</v>
      </c>
      <c r="K300" s="78">
        <v>0</v>
      </c>
      <c r="L300" s="78">
        <v>0</v>
      </c>
    </row>
    <row r="301" spans="1:12" ht="17.25" customHeight="1">
      <c r="A301" s="115" t="s">
        <v>92</v>
      </c>
      <c r="B301" s="113" t="s">
        <v>232</v>
      </c>
      <c r="C301" s="129">
        <v>2</v>
      </c>
      <c r="D301" s="113" t="s">
        <v>166</v>
      </c>
      <c r="E301" s="113" t="s">
        <v>256</v>
      </c>
      <c r="F301" s="112" t="s">
        <v>764</v>
      </c>
      <c r="G301" s="113" t="s">
        <v>93</v>
      </c>
      <c r="H301" s="78">
        <v>500</v>
      </c>
      <c r="I301" s="78">
        <v>500</v>
      </c>
      <c r="J301" s="114">
        <v>0</v>
      </c>
      <c r="K301" s="78">
        <v>0</v>
      </c>
      <c r="L301" s="78">
        <v>0</v>
      </c>
    </row>
    <row r="302" spans="1:12" ht="32.25" customHeight="1">
      <c r="A302" s="122" t="s">
        <v>1168</v>
      </c>
      <c r="B302" s="113" t="s">
        <v>232</v>
      </c>
      <c r="C302" s="113" t="s">
        <v>137</v>
      </c>
      <c r="D302" s="113" t="s">
        <v>166</v>
      </c>
      <c r="E302" s="113" t="s">
        <v>1167</v>
      </c>
      <c r="F302" s="112"/>
      <c r="G302" s="113"/>
      <c r="H302" s="78"/>
      <c r="I302" s="78">
        <v>860</v>
      </c>
      <c r="J302" s="114">
        <v>860</v>
      </c>
      <c r="K302" s="78">
        <v>0</v>
      </c>
      <c r="L302" s="78">
        <v>0</v>
      </c>
    </row>
    <row r="303" spans="1:12" ht="32.25" customHeight="1">
      <c r="A303" s="122" t="s">
        <v>763</v>
      </c>
      <c r="B303" s="113" t="s">
        <v>232</v>
      </c>
      <c r="C303" s="113" t="s">
        <v>137</v>
      </c>
      <c r="D303" s="113" t="s">
        <v>166</v>
      </c>
      <c r="E303" s="113" t="s">
        <v>1167</v>
      </c>
      <c r="F303" s="112" t="s">
        <v>764</v>
      </c>
      <c r="G303" s="113"/>
      <c r="H303" s="78"/>
      <c r="I303" s="78">
        <v>860</v>
      </c>
      <c r="J303" s="114">
        <v>860</v>
      </c>
      <c r="K303" s="78">
        <v>0</v>
      </c>
      <c r="L303" s="78">
        <v>0</v>
      </c>
    </row>
    <row r="304" spans="1:12" ht="17.25" customHeight="1">
      <c r="A304" s="115" t="s">
        <v>92</v>
      </c>
      <c r="B304" s="113" t="s">
        <v>232</v>
      </c>
      <c r="C304" s="113" t="s">
        <v>137</v>
      </c>
      <c r="D304" s="113" t="s">
        <v>166</v>
      </c>
      <c r="E304" s="113" t="s">
        <v>1167</v>
      </c>
      <c r="F304" s="112" t="s">
        <v>764</v>
      </c>
      <c r="G304" s="113" t="s">
        <v>93</v>
      </c>
      <c r="H304" s="78"/>
      <c r="I304" s="78">
        <v>860</v>
      </c>
      <c r="J304" s="114">
        <v>860</v>
      </c>
      <c r="K304" s="78"/>
      <c r="L304" s="78"/>
    </row>
    <row r="305" spans="1:12" s="9" customFormat="1" ht="30.75" customHeight="1">
      <c r="A305" s="128" t="s">
        <v>262</v>
      </c>
      <c r="B305" s="108" t="s">
        <v>232</v>
      </c>
      <c r="C305" s="106">
        <v>2</v>
      </c>
      <c r="D305" s="108" t="s">
        <v>180</v>
      </c>
      <c r="E305" s="108" t="s">
        <v>156</v>
      </c>
      <c r="F305" s="71"/>
      <c r="G305" s="108"/>
      <c r="H305" s="37">
        <v>16920</v>
      </c>
      <c r="I305" s="37">
        <v>96066.1</v>
      </c>
      <c r="J305" s="109">
        <v>79146.1</v>
      </c>
      <c r="K305" s="37">
        <v>326285.1</v>
      </c>
      <c r="L305" s="37">
        <v>587994.2</v>
      </c>
    </row>
    <row r="306" spans="1:12" ht="33" customHeight="1">
      <c r="A306" s="22" t="s">
        <v>257</v>
      </c>
      <c r="B306" s="113" t="s">
        <v>232</v>
      </c>
      <c r="C306" s="129">
        <v>2</v>
      </c>
      <c r="D306" s="113" t="s">
        <v>180</v>
      </c>
      <c r="E306" s="113" t="s">
        <v>1023</v>
      </c>
      <c r="F306" s="112"/>
      <c r="G306" s="113"/>
      <c r="H306" s="78">
        <v>1762</v>
      </c>
      <c r="I306" s="78">
        <v>29040.2</v>
      </c>
      <c r="J306" s="114">
        <v>27278.2</v>
      </c>
      <c r="K306" s="78">
        <v>22914.2</v>
      </c>
      <c r="L306" s="78">
        <v>20934.2</v>
      </c>
    </row>
    <row r="307" spans="1:12" ht="31.5" customHeight="1">
      <c r="A307" s="22" t="s">
        <v>763</v>
      </c>
      <c r="B307" s="113" t="s">
        <v>232</v>
      </c>
      <c r="C307" s="129">
        <v>2</v>
      </c>
      <c r="D307" s="113" t="s">
        <v>180</v>
      </c>
      <c r="E307" s="113" t="s">
        <v>1023</v>
      </c>
      <c r="F307" s="112" t="s">
        <v>764</v>
      </c>
      <c r="G307" s="113"/>
      <c r="H307" s="78">
        <v>1762</v>
      </c>
      <c r="I307" s="78">
        <v>29040.2</v>
      </c>
      <c r="J307" s="114">
        <v>27278.2</v>
      </c>
      <c r="K307" s="78">
        <v>22914.2</v>
      </c>
      <c r="L307" s="78">
        <v>20934.2</v>
      </c>
    </row>
    <row r="308" spans="1:12" ht="18.75" customHeight="1">
      <c r="A308" s="115" t="s">
        <v>92</v>
      </c>
      <c r="B308" s="113" t="s">
        <v>232</v>
      </c>
      <c r="C308" s="129">
        <v>2</v>
      </c>
      <c r="D308" s="113" t="s">
        <v>180</v>
      </c>
      <c r="E308" s="113" t="s">
        <v>1023</v>
      </c>
      <c r="F308" s="112" t="s">
        <v>764</v>
      </c>
      <c r="G308" s="113" t="s">
        <v>93</v>
      </c>
      <c r="H308" s="78">
        <v>1762</v>
      </c>
      <c r="I308" s="78">
        <v>29040.2</v>
      </c>
      <c r="J308" s="114">
        <v>27278.2</v>
      </c>
      <c r="K308" s="78">
        <v>22914.2</v>
      </c>
      <c r="L308" s="78">
        <v>20934.2</v>
      </c>
    </row>
    <row r="309" spans="1:12" ht="19.5" customHeight="1" hidden="1">
      <c r="A309" s="22" t="s">
        <v>100</v>
      </c>
      <c r="B309" s="113" t="s">
        <v>232</v>
      </c>
      <c r="C309" s="129">
        <v>2</v>
      </c>
      <c r="D309" s="113" t="s">
        <v>180</v>
      </c>
      <c r="E309" s="113" t="s">
        <v>1023</v>
      </c>
      <c r="F309" s="112" t="s">
        <v>764</v>
      </c>
      <c r="G309" s="113" t="s">
        <v>101</v>
      </c>
      <c r="H309" s="78">
        <v>0</v>
      </c>
      <c r="I309" s="78">
        <v>0</v>
      </c>
      <c r="J309" s="114">
        <v>0</v>
      </c>
      <c r="K309" s="78">
        <v>0</v>
      </c>
      <c r="L309" s="78">
        <v>0</v>
      </c>
    </row>
    <row r="310" spans="1:12" ht="35.25" customHeight="1" hidden="1">
      <c r="A310" s="122" t="s">
        <v>845</v>
      </c>
      <c r="B310" s="113" t="s">
        <v>232</v>
      </c>
      <c r="C310" s="113" t="s">
        <v>137</v>
      </c>
      <c r="D310" s="113" t="s">
        <v>180</v>
      </c>
      <c r="E310" s="113" t="s">
        <v>846</v>
      </c>
      <c r="F310" s="112"/>
      <c r="G310" s="113"/>
      <c r="H310" s="78">
        <v>0</v>
      </c>
      <c r="I310" s="78">
        <v>0</v>
      </c>
      <c r="J310" s="114">
        <v>0</v>
      </c>
      <c r="K310" s="78">
        <v>0</v>
      </c>
      <c r="L310" s="78">
        <v>0</v>
      </c>
    </row>
    <row r="311" spans="1:12" ht="33" customHeight="1" hidden="1">
      <c r="A311" s="122" t="s">
        <v>763</v>
      </c>
      <c r="B311" s="113" t="s">
        <v>232</v>
      </c>
      <c r="C311" s="113" t="s">
        <v>137</v>
      </c>
      <c r="D311" s="113" t="s">
        <v>180</v>
      </c>
      <c r="E311" s="113" t="s">
        <v>846</v>
      </c>
      <c r="F311" s="112" t="s">
        <v>764</v>
      </c>
      <c r="G311" s="113"/>
      <c r="H311" s="78">
        <v>0</v>
      </c>
      <c r="I311" s="78">
        <v>0</v>
      </c>
      <c r="J311" s="114">
        <v>0</v>
      </c>
      <c r="K311" s="78">
        <v>0</v>
      </c>
      <c r="L311" s="78">
        <v>0</v>
      </c>
    </row>
    <row r="312" spans="1:12" ht="19.5" customHeight="1" hidden="1">
      <c r="A312" s="115" t="s">
        <v>92</v>
      </c>
      <c r="B312" s="113" t="s">
        <v>232</v>
      </c>
      <c r="C312" s="113" t="s">
        <v>137</v>
      </c>
      <c r="D312" s="113" t="s">
        <v>180</v>
      </c>
      <c r="E312" s="113" t="s">
        <v>846</v>
      </c>
      <c r="F312" s="112" t="s">
        <v>764</v>
      </c>
      <c r="G312" s="113" t="s">
        <v>93</v>
      </c>
      <c r="H312" s="78">
        <v>0</v>
      </c>
      <c r="I312" s="78">
        <v>0</v>
      </c>
      <c r="J312" s="114">
        <v>0</v>
      </c>
      <c r="K312" s="78">
        <v>0</v>
      </c>
      <c r="L312" s="78">
        <v>0</v>
      </c>
    </row>
    <row r="313" spans="1:12" ht="18.75" customHeight="1">
      <c r="A313" s="115" t="s">
        <v>208</v>
      </c>
      <c r="B313" s="113" t="s">
        <v>232</v>
      </c>
      <c r="C313" s="129">
        <v>2</v>
      </c>
      <c r="D313" s="113" t="s">
        <v>180</v>
      </c>
      <c r="E313" s="113" t="s">
        <v>209</v>
      </c>
      <c r="F313" s="112"/>
      <c r="G313" s="113"/>
      <c r="H313" s="78">
        <v>1300</v>
      </c>
      <c r="I313" s="78">
        <v>827.2</v>
      </c>
      <c r="J313" s="114">
        <v>-472.79999999999995</v>
      </c>
      <c r="K313" s="78">
        <v>0</v>
      </c>
      <c r="L313" s="78">
        <v>0</v>
      </c>
    </row>
    <row r="314" spans="1:12" ht="36" customHeight="1">
      <c r="A314" s="22" t="s">
        <v>763</v>
      </c>
      <c r="B314" s="113" t="s">
        <v>232</v>
      </c>
      <c r="C314" s="129">
        <v>2</v>
      </c>
      <c r="D314" s="113" t="s">
        <v>180</v>
      </c>
      <c r="E314" s="113" t="s">
        <v>209</v>
      </c>
      <c r="F314" s="112" t="s">
        <v>764</v>
      </c>
      <c r="G314" s="113"/>
      <c r="H314" s="78">
        <v>1300</v>
      </c>
      <c r="I314" s="78">
        <v>827.2</v>
      </c>
      <c r="J314" s="114">
        <v>-472.79999999999995</v>
      </c>
      <c r="K314" s="78">
        <v>0</v>
      </c>
      <c r="L314" s="78">
        <v>0</v>
      </c>
    </row>
    <row r="315" spans="1:12" ht="17.25" customHeight="1">
      <c r="A315" s="115" t="s">
        <v>92</v>
      </c>
      <c r="B315" s="113" t="s">
        <v>232</v>
      </c>
      <c r="C315" s="129">
        <v>2</v>
      </c>
      <c r="D315" s="113" t="s">
        <v>180</v>
      </c>
      <c r="E315" s="113" t="s">
        <v>209</v>
      </c>
      <c r="F315" s="112" t="s">
        <v>764</v>
      </c>
      <c r="G315" s="113" t="s">
        <v>93</v>
      </c>
      <c r="H315" s="78">
        <v>1300</v>
      </c>
      <c r="I315" s="78">
        <v>827.2</v>
      </c>
      <c r="J315" s="114">
        <v>-472.79999999999995</v>
      </c>
      <c r="K315" s="78">
        <v>0</v>
      </c>
      <c r="L315" s="78">
        <v>0</v>
      </c>
    </row>
    <row r="316" spans="1:12" ht="39" customHeight="1">
      <c r="A316" s="115" t="s">
        <v>263</v>
      </c>
      <c r="B316" s="113" t="s">
        <v>232</v>
      </c>
      <c r="C316" s="129">
        <v>2</v>
      </c>
      <c r="D316" s="113" t="s">
        <v>180</v>
      </c>
      <c r="E316" s="113" t="s">
        <v>264</v>
      </c>
      <c r="F316" s="112"/>
      <c r="G316" s="113"/>
      <c r="H316" s="78">
        <v>601.8</v>
      </c>
      <c r="I316" s="78">
        <v>786.0999999999999</v>
      </c>
      <c r="J316" s="114">
        <v>184.29999999999995</v>
      </c>
      <c r="K316" s="78">
        <v>1110.9</v>
      </c>
      <c r="L316" s="78">
        <v>1200</v>
      </c>
    </row>
    <row r="317" spans="1:12" ht="31.5" customHeight="1">
      <c r="A317" s="22" t="s">
        <v>763</v>
      </c>
      <c r="B317" s="113" t="s">
        <v>232</v>
      </c>
      <c r="C317" s="129">
        <v>2</v>
      </c>
      <c r="D317" s="113" t="s">
        <v>180</v>
      </c>
      <c r="E317" s="113" t="s">
        <v>264</v>
      </c>
      <c r="F317" s="112" t="s">
        <v>764</v>
      </c>
      <c r="G317" s="113"/>
      <c r="H317" s="78">
        <v>601.8</v>
      </c>
      <c r="I317" s="78">
        <v>786.0999999999999</v>
      </c>
      <c r="J317" s="114">
        <v>184.29999999999995</v>
      </c>
      <c r="K317" s="78">
        <v>1110.9</v>
      </c>
      <c r="L317" s="78">
        <v>1200</v>
      </c>
    </row>
    <row r="318" spans="1:12" ht="17.25" customHeight="1">
      <c r="A318" s="115" t="s">
        <v>92</v>
      </c>
      <c r="B318" s="113" t="s">
        <v>232</v>
      </c>
      <c r="C318" s="129">
        <v>2</v>
      </c>
      <c r="D318" s="113" t="s">
        <v>180</v>
      </c>
      <c r="E318" s="113" t="s">
        <v>264</v>
      </c>
      <c r="F318" s="112" t="s">
        <v>764</v>
      </c>
      <c r="G318" s="113" t="s">
        <v>93</v>
      </c>
      <c r="H318" s="78">
        <v>601.8</v>
      </c>
      <c r="I318" s="78">
        <v>786.0999999999999</v>
      </c>
      <c r="J318" s="114">
        <v>184.29999999999995</v>
      </c>
      <c r="K318" s="78">
        <v>1110.9</v>
      </c>
      <c r="L318" s="78">
        <v>1200</v>
      </c>
    </row>
    <row r="319" spans="1:12" ht="19.5" customHeight="1">
      <c r="A319" s="115" t="s">
        <v>1125</v>
      </c>
      <c r="B319" s="113" t="s">
        <v>232</v>
      </c>
      <c r="C319" s="129">
        <v>2</v>
      </c>
      <c r="D319" s="113" t="s">
        <v>180</v>
      </c>
      <c r="E319" s="113" t="s">
        <v>247</v>
      </c>
      <c r="F319" s="112"/>
      <c r="G319" s="113"/>
      <c r="H319" s="78">
        <v>215</v>
      </c>
      <c r="I319" s="78">
        <v>2402</v>
      </c>
      <c r="J319" s="114">
        <v>2187</v>
      </c>
      <c r="K319" s="78">
        <v>1000</v>
      </c>
      <c r="L319" s="78">
        <v>2000</v>
      </c>
    </row>
    <row r="320" spans="1:12" ht="40.5" customHeight="1">
      <c r="A320" s="22" t="s">
        <v>763</v>
      </c>
      <c r="B320" s="113" t="s">
        <v>232</v>
      </c>
      <c r="C320" s="129">
        <v>2</v>
      </c>
      <c r="D320" s="113" t="s">
        <v>180</v>
      </c>
      <c r="E320" s="113" t="s">
        <v>247</v>
      </c>
      <c r="F320" s="112" t="s">
        <v>764</v>
      </c>
      <c r="G320" s="113"/>
      <c r="H320" s="78">
        <v>215</v>
      </c>
      <c r="I320" s="78">
        <v>2402</v>
      </c>
      <c r="J320" s="114">
        <v>2187</v>
      </c>
      <c r="K320" s="78">
        <v>1000</v>
      </c>
      <c r="L320" s="78">
        <v>2000</v>
      </c>
    </row>
    <row r="321" spans="1:12" ht="21.75" customHeight="1">
      <c r="A321" s="115" t="s">
        <v>92</v>
      </c>
      <c r="B321" s="113" t="s">
        <v>232</v>
      </c>
      <c r="C321" s="129">
        <v>2</v>
      </c>
      <c r="D321" s="113" t="s">
        <v>180</v>
      </c>
      <c r="E321" s="113" t="s">
        <v>247</v>
      </c>
      <c r="F321" s="112" t="s">
        <v>764</v>
      </c>
      <c r="G321" s="113" t="s">
        <v>93</v>
      </c>
      <c r="H321" s="78">
        <v>215</v>
      </c>
      <c r="I321" s="78">
        <v>2402</v>
      </c>
      <c r="J321" s="114">
        <v>2187</v>
      </c>
      <c r="K321" s="78">
        <v>1000</v>
      </c>
      <c r="L321" s="78">
        <v>2000</v>
      </c>
    </row>
    <row r="322" spans="1:12" ht="51.75" customHeight="1">
      <c r="A322" s="122" t="s">
        <v>265</v>
      </c>
      <c r="B322" s="113" t="s">
        <v>232</v>
      </c>
      <c r="C322" s="113" t="s">
        <v>137</v>
      </c>
      <c r="D322" s="113" t="s">
        <v>180</v>
      </c>
      <c r="E322" s="113" t="s">
        <v>773</v>
      </c>
      <c r="F322" s="112"/>
      <c r="G322" s="113"/>
      <c r="H322" s="78">
        <v>208.2</v>
      </c>
      <c r="I322" s="78">
        <v>0</v>
      </c>
      <c r="J322" s="114">
        <v>-208.2</v>
      </c>
      <c r="K322" s="78">
        <v>0</v>
      </c>
      <c r="L322" s="78">
        <v>0</v>
      </c>
    </row>
    <row r="323" spans="1:12" ht="30" customHeight="1">
      <c r="A323" s="122" t="s">
        <v>763</v>
      </c>
      <c r="B323" s="113" t="s">
        <v>232</v>
      </c>
      <c r="C323" s="113" t="s">
        <v>137</v>
      </c>
      <c r="D323" s="113" t="s">
        <v>180</v>
      </c>
      <c r="E323" s="113" t="s">
        <v>773</v>
      </c>
      <c r="F323" s="112" t="s">
        <v>764</v>
      </c>
      <c r="G323" s="113"/>
      <c r="H323" s="78">
        <v>208.2</v>
      </c>
      <c r="I323" s="78">
        <v>0</v>
      </c>
      <c r="J323" s="114">
        <v>-208.2</v>
      </c>
      <c r="K323" s="78">
        <v>0</v>
      </c>
      <c r="L323" s="78">
        <v>0</v>
      </c>
    </row>
    <row r="324" spans="1:12" ht="23.25" customHeight="1">
      <c r="A324" s="115" t="s">
        <v>92</v>
      </c>
      <c r="B324" s="113" t="s">
        <v>232</v>
      </c>
      <c r="C324" s="113" t="s">
        <v>137</v>
      </c>
      <c r="D324" s="113" t="s">
        <v>180</v>
      </c>
      <c r="E324" s="113" t="s">
        <v>773</v>
      </c>
      <c r="F324" s="112" t="s">
        <v>764</v>
      </c>
      <c r="G324" s="113" t="s">
        <v>93</v>
      </c>
      <c r="H324" s="78">
        <v>208.2</v>
      </c>
      <c r="I324" s="78">
        <v>0</v>
      </c>
      <c r="J324" s="114">
        <v>-208.2</v>
      </c>
      <c r="K324" s="78">
        <v>0</v>
      </c>
      <c r="L324" s="78">
        <v>0</v>
      </c>
    </row>
    <row r="325" spans="1:12" ht="44.25" customHeight="1" hidden="1">
      <c r="A325" s="22" t="s">
        <v>210</v>
      </c>
      <c r="B325" s="113" t="s">
        <v>232</v>
      </c>
      <c r="C325" s="129">
        <v>2</v>
      </c>
      <c r="D325" s="113" t="s">
        <v>180</v>
      </c>
      <c r="E325" s="113" t="s">
        <v>211</v>
      </c>
      <c r="F325" s="112"/>
      <c r="G325" s="113"/>
      <c r="H325" s="78">
        <v>0</v>
      </c>
      <c r="I325" s="78">
        <v>0</v>
      </c>
      <c r="J325" s="114">
        <v>0</v>
      </c>
      <c r="K325" s="78">
        <v>0</v>
      </c>
      <c r="L325" s="78">
        <v>0</v>
      </c>
    </row>
    <row r="326" spans="1:12" ht="36" customHeight="1" hidden="1">
      <c r="A326" s="22" t="s">
        <v>763</v>
      </c>
      <c r="B326" s="113" t="s">
        <v>232</v>
      </c>
      <c r="C326" s="129">
        <v>2</v>
      </c>
      <c r="D326" s="113" t="s">
        <v>180</v>
      </c>
      <c r="E326" s="113" t="s">
        <v>211</v>
      </c>
      <c r="F326" s="112" t="s">
        <v>764</v>
      </c>
      <c r="G326" s="113"/>
      <c r="H326" s="78">
        <v>0</v>
      </c>
      <c r="I326" s="78">
        <v>0</v>
      </c>
      <c r="J326" s="114">
        <v>0</v>
      </c>
      <c r="K326" s="78">
        <v>0</v>
      </c>
      <c r="L326" s="78">
        <v>0</v>
      </c>
    </row>
    <row r="327" spans="1:12" ht="18" customHeight="1" hidden="1">
      <c r="A327" s="115" t="s">
        <v>92</v>
      </c>
      <c r="B327" s="113" t="s">
        <v>232</v>
      </c>
      <c r="C327" s="129">
        <v>2</v>
      </c>
      <c r="D327" s="113" t="s">
        <v>180</v>
      </c>
      <c r="E327" s="113" t="s">
        <v>211</v>
      </c>
      <c r="F327" s="112" t="s">
        <v>764</v>
      </c>
      <c r="G327" s="113" t="s">
        <v>93</v>
      </c>
      <c r="H327" s="78">
        <v>0</v>
      </c>
      <c r="I327" s="78">
        <v>0</v>
      </c>
      <c r="J327" s="114">
        <v>0</v>
      </c>
      <c r="K327" s="78">
        <v>0</v>
      </c>
      <c r="L327" s="78">
        <v>0</v>
      </c>
    </row>
    <row r="328" spans="1:12" ht="21" customHeight="1">
      <c r="A328" s="22" t="s">
        <v>266</v>
      </c>
      <c r="B328" s="113" t="s">
        <v>232</v>
      </c>
      <c r="C328" s="129">
        <v>2</v>
      </c>
      <c r="D328" s="113" t="s">
        <v>180</v>
      </c>
      <c r="E328" s="113" t="s">
        <v>267</v>
      </c>
      <c r="F328" s="112"/>
      <c r="G328" s="113"/>
      <c r="H328" s="78">
        <v>5857</v>
      </c>
      <c r="I328" s="78">
        <v>5857</v>
      </c>
      <c r="J328" s="114">
        <v>0</v>
      </c>
      <c r="K328" s="78">
        <v>0</v>
      </c>
      <c r="L328" s="78">
        <v>0</v>
      </c>
    </row>
    <row r="329" spans="1:12" ht="36" customHeight="1">
      <c r="A329" s="22" t="s">
        <v>763</v>
      </c>
      <c r="B329" s="113" t="s">
        <v>232</v>
      </c>
      <c r="C329" s="129">
        <v>2</v>
      </c>
      <c r="D329" s="113" t="s">
        <v>180</v>
      </c>
      <c r="E329" s="113" t="s">
        <v>267</v>
      </c>
      <c r="F329" s="112" t="s">
        <v>764</v>
      </c>
      <c r="G329" s="113"/>
      <c r="H329" s="78">
        <v>5857</v>
      </c>
      <c r="I329" s="78">
        <v>5857</v>
      </c>
      <c r="J329" s="114">
        <v>0</v>
      </c>
      <c r="K329" s="78">
        <v>0</v>
      </c>
      <c r="L329" s="78">
        <v>0</v>
      </c>
    </row>
    <row r="330" spans="1:12" ht="20.25" customHeight="1">
      <c r="A330" s="115" t="s">
        <v>92</v>
      </c>
      <c r="B330" s="113" t="s">
        <v>232</v>
      </c>
      <c r="C330" s="129">
        <v>2</v>
      </c>
      <c r="D330" s="113" t="s">
        <v>180</v>
      </c>
      <c r="E330" s="113" t="s">
        <v>267</v>
      </c>
      <c r="F330" s="112" t="s">
        <v>764</v>
      </c>
      <c r="G330" s="113" t="s">
        <v>93</v>
      </c>
      <c r="H330" s="78">
        <v>5857</v>
      </c>
      <c r="I330" s="78">
        <v>5857</v>
      </c>
      <c r="J330" s="114">
        <v>0</v>
      </c>
      <c r="K330" s="78">
        <v>0</v>
      </c>
      <c r="L330" s="78">
        <v>0</v>
      </c>
    </row>
    <row r="331" spans="1:12" ht="36.75" customHeight="1">
      <c r="A331" s="407" t="s">
        <v>1116</v>
      </c>
      <c r="B331" s="408" t="s">
        <v>232</v>
      </c>
      <c r="C331" s="408" t="s">
        <v>137</v>
      </c>
      <c r="D331" s="408" t="s">
        <v>180</v>
      </c>
      <c r="E331" s="408" t="s">
        <v>1117</v>
      </c>
      <c r="F331" s="352"/>
      <c r="G331" s="113"/>
      <c r="H331" s="78">
        <v>0</v>
      </c>
      <c r="I331" s="78">
        <v>56976</v>
      </c>
      <c r="J331" s="114">
        <v>56976</v>
      </c>
      <c r="K331" s="78">
        <v>301260</v>
      </c>
      <c r="L331" s="78">
        <v>563860</v>
      </c>
    </row>
    <row r="332" spans="1:12" ht="35.25" customHeight="1">
      <c r="A332" s="407" t="s">
        <v>771</v>
      </c>
      <c r="B332" s="408" t="s">
        <v>232</v>
      </c>
      <c r="C332" s="408" t="s">
        <v>137</v>
      </c>
      <c r="D332" s="408" t="s">
        <v>180</v>
      </c>
      <c r="E332" s="408" t="s">
        <v>1117</v>
      </c>
      <c r="F332" s="352" t="s">
        <v>768</v>
      </c>
      <c r="G332" s="113"/>
      <c r="H332" s="78">
        <v>0</v>
      </c>
      <c r="I332" s="78">
        <v>56976</v>
      </c>
      <c r="J332" s="114">
        <v>56976</v>
      </c>
      <c r="K332" s="78">
        <v>301260</v>
      </c>
      <c r="L332" s="78">
        <v>563860</v>
      </c>
    </row>
    <row r="333" spans="1:12" ht="20.25" customHeight="1">
      <c r="A333" s="115" t="s">
        <v>92</v>
      </c>
      <c r="B333" s="408" t="s">
        <v>232</v>
      </c>
      <c r="C333" s="408" t="s">
        <v>137</v>
      </c>
      <c r="D333" s="408" t="s">
        <v>180</v>
      </c>
      <c r="E333" s="408" t="s">
        <v>1117</v>
      </c>
      <c r="F333" s="352" t="s">
        <v>768</v>
      </c>
      <c r="G333" s="113" t="s">
        <v>93</v>
      </c>
      <c r="H333" s="78">
        <v>0</v>
      </c>
      <c r="I333" s="78">
        <v>56976</v>
      </c>
      <c r="J333" s="114">
        <v>56976</v>
      </c>
      <c r="K333" s="78">
        <v>301260</v>
      </c>
      <c r="L333" s="78">
        <v>563860</v>
      </c>
    </row>
    <row r="334" spans="1:12" ht="33" customHeight="1">
      <c r="A334" s="122" t="s">
        <v>1116</v>
      </c>
      <c r="B334" s="113" t="s">
        <v>232</v>
      </c>
      <c r="C334" s="113" t="s">
        <v>137</v>
      </c>
      <c r="D334" s="113" t="s">
        <v>180</v>
      </c>
      <c r="E334" s="113" t="s">
        <v>1117</v>
      </c>
      <c r="F334" s="112"/>
      <c r="G334" s="113"/>
      <c r="H334" s="78">
        <v>6976</v>
      </c>
      <c r="I334" s="78">
        <v>0</v>
      </c>
      <c r="J334" s="114">
        <v>-6976</v>
      </c>
      <c r="K334" s="78">
        <v>0</v>
      </c>
      <c r="L334" s="78">
        <v>0</v>
      </c>
    </row>
    <row r="335" spans="1:12" ht="37.5" customHeight="1">
      <c r="A335" s="122" t="s">
        <v>763</v>
      </c>
      <c r="B335" s="113" t="s">
        <v>232</v>
      </c>
      <c r="C335" s="113" t="s">
        <v>137</v>
      </c>
      <c r="D335" s="113" t="s">
        <v>180</v>
      </c>
      <c r="E335" s="113" t="s">
        <v>1117</v>
      </c>
      <c r="F335" s="112" t="s">
        <v>764</v>
      </c>
      <c r="G335" s="113"/>
      <c r="H335" s="78">
        <v>6976</v>
      </c>
      <c r="I335" s="78">
        <v>0</v>
      </c>
      <c r="J335" s="114">
        <v>-6976</v>
      </c>
      <c r="K335" s="78">
        <v>0</v>
      </c>
      <c r="L335" s="78">
        <v>0</v>
      </c>
    </row>
    <row r="336" spans="1:12" ht="20.25" customHeight="1">
      <c r="A336" s="115" t="s">
        <v>92</v>
      </c>
      <c r="B336" s="113" t="s">
        <v>232</v>
      </c>
      <c r="C336" s="113" t="s">
        <v>137</v>
      </c>
      <c r="D336" s="113" t="s">
        <v>180</v>
      </c>
      <c r="E336" s="113" t="s">
        <v>1117</v>
      </c>
      <c r="F336" s="112" t="s">
        <v>764</v>
      </c>
      <c r="G336" s="113" t="s">
        <v>93</v>
      </c>
      <c r="H336" s="78">
        <v>6976</v>
      </c>
      <c r="I336" s="78">
        <v>0</v>
      </c>
      <c r="J336" s="114">
        <v>-6976</v>
      </c>
      <c r="K336" s="78">
        <v>0</v>
      </c>
      <c r="L336" s="78">
        <v>0</v>
      </c>
    </row>
    <row r="337" spans="1:12" ht="20.25" customHeight="1">
      <c r="A337" s="409" t="s">
        <v>1177</v>
      </c>
      <c r="B337" s="410" t="s">
        <v>232</v>
      </c>
      <c r="C337" s="410" t="s">
        <v>137</v>
      </c>
      <c r="D337" s="410" t="s">
        <v>1178</v>
      </c>
      <c r="E337" s="410" t="s">
        <v>156</v>
      </c>
      <c r="F337" s="411"/>
      <c r="G337" s="113"/>
      <c r="H337" s="37">
        <v>0</v>
      </c>
      <c r="I337" s="37">
        <v>177.6</v>
      </c>
      <c r="J337" s="109">
        <v>177.6</v>
      </c>
      <c r="K337" s="37">
        <v>0</v>
      </c>
      <c r="L337" s="37">
        <v>0</v>
      </c>
    </row>
    <row r="338" spans="1:12" ht="48.75" customHeight="1">
      <c r="A338" s="407" t="s">
        <v>1180</v>
      </c>
      <c r="B338" s="408" t="s">
        <v>232</v>
      </c>
      <c r="C338" s="408" t="s">
        <v>137</v>
      </c>
      <c r="D338" s="408" t="s">
        <v>1178</v>
      </c>
      <c r="E338" s="408" t="s">
        <v>1179</v>
      </c>
      <c r="F338" s="352"/>
      <c r="G338" s="113"/>
      <c r="H338" s="78">
        <v>0</v>
      </c>
      <c r="I338" s="78">
        <v>177.6</v>
      </c>
      <c r="J338" s="114">
        <v>177.6</v>
      </c>
      <c r="K338" s="78">
        <v>0</v>
      </c>
      <c r="L338" s="78">
        <v>0</v>
      </c>
    </row>
    <row r="339" spans="1:12" ht="34.5" customHeight="1">
      <c r="A339" s="407" t="s">
        <v>763</v>
      </c>
      <c r="B339" s="408" t="s">
        <v>232</v>
      </c>
      <c r="C339" s="408" t="s">
        <v>137</v>
      </c>
      <c r="D339" s="408" t="s">
        <v>1178</v>
      </c>
      <c r="E339" s="408" t="s">
        <v>1179</v>
      </c>
      <c r="F339" s="352" t="s">
        <v>764</v>
      </c>
      <c r="G339" s="113"/>
      <c r="H339" s="78">
        <v>0</v>
      </c>
      <c r="I339" s="78">
        <v>177.6</v>
      </c>
      <c r="J339" s="114">
        <v>177.6</v>
      </c>
      <c r="K339" s="78">
        <v>0</v>
      </c>
      <c r="L339" s="78">
        <v>0</v>
      </c>
    </row>
    <row r="340" spans="1:12" ht="20.25" customHeight="1">
      <c r="A340" s="115" t="s">
        <v>92</v>
      </c>
      <c r="B340" s="408" t="s">
        <v>232</v>
      </c>
      <c r="C340" s="408" t="s">
        <v>137</v>
      </c>
      <c r="D340" s="408" t="s">
        <v>1178</v>
      </c>
      <c r="E340" s="408" t="s">
        <v>1179</v>
      </c>
      <c r="F340" s="352" t="s">
        <v>764</v>
      </c>
      <c r="G340" s="113" t="s">
        <v>93</v>
      </c>
      <c r="H340" s="78">
        <v>0</v>
      </c>
      <c r="I340" s="78">
        <v>177.6</v>
      </c>
      <c r="J340" s="114">
        <v>177.6</v>
      </c>
      <c r="K340" s="78">
        <v>0</v>
      </c>
      <c r="L340" s="78">
        <v>0</v>
      </c>
    </row>
    <row r="341" spans="1:12" ht="19.5" customHeight="1">
      <c r="A341" s="138" t="s">
        <v>1170</v>
      </c>
      <c r="B341" s="108" t="s">
        <v>232</v>
      </c>
      <c r="C341" s="108" t="s">
        <v>137</v>
      </c>
      <c r="D341" s="108" t="s">
        <v>1171</v>
      </c>
      <c r="E341" s="108" t="s">
        <v>156</v>
      </c>
      <c r="F341" s="71"/>
      <c r="G341" s="108"/>
      <c r="H341" s="37"/>
      <c r="I341" s="37">
        <v>2350.7999999999997</v>
      </c>
      <c r="J341" s="114">
        <v>2350.7999999999997</v>
      </c>
      <c r="K341" s="37">
        <v>0</v>
      </c>
      <c r="L341" s="37">
        <v>0</v>
      </c>
    </row>
    <row r="342" spans="1:12" ht="53.25" customHeight="1">
      <c r="A342" s="122" t="s">
        <v>1172</v>
      </c>
      <c r="B342" s="113" t="s">
        <v>232</v>
      </c>
      <c r="C342" s="113" t="s">
        <v>137</v>
      </c>
      <c r="D342" s="113" t="s">
        <v>1171</v>
      </c>
      <c r="E342" s="113" t="s">
        <v>1173</v>
      </c>
      <c r="F342" s="112"/>
      <c r="G342" s="113"/>
      <c r="H342" s="78"/>
      <c r="I342" s="78">
        <v>2350.7999999999997</v>
      </c>
      <c r="J342" s="114">
        <v>2350.7999999999997</v>
      </c>
      <c r="K342" s="78">
        <v>0</v>
      </c>
      <c r="L342" s="78">
        <v>0</v>
      </c>
    </row>
    <row r="343" spans="1:12" ht="30" customHeight="1">
      <c r="A343" s="122" t="s">
        <v>763</v>
      </c>
      <c r="B343" s="113" t="s">
        <v>232</v>
      </c>
      <c r="C343" s="113" t="s">
        <v>137</v>
      </c>
      <c r="D343" s="113" t="s">
        <v>1171</v>
      </c>
      <c r="E343" s="113" t="s">
        <v>1173</v>
      </c>
      <c r="F343" s="112" t="s">
        <v>764</v>
      </c>
      <c r="G343" s="113"/>
      <c r="H343" s="78"/>
      <c r="I343" s="78">
        <v>2350.7999999999997</v>
      </c>
      <c r="J343" s="114">
        <v>2350.7999999999997</v>
      </c>
      <c r="K343" s="78">
        <v>0</v>
      </c>
      <c r="L343" s="78">
        <v>0</v>
      </c>
    </row>
    <row r="344" spans="1:12" ht="20.25" customHeight="1">
      <c r="A344" s="115" t="s">
        <v>92</v>
      </c>
      <c r="B344" s="113" t="s">
        <v>232</v>
      </c>
      <c r="C344" s="113" t="s">
        <v>137</v>
      </c>
      <c r="D344" s="113" t="s">
        <v>1171</v>
      </c>
      <c r="E344" s="113" t="s">
        <v>1173</v>
      </c>
      <c r="F344" s="112" t="s">
        <v>764</v>
      </c>
      <c r="G344" s="113" t="s">
        <v>93</v>
      </c>
      <c r="H344" s="78"/>
      <c r="I344" s="78">
        <v>2350.7999999999997</v>
      </c>
      <c r="J344" s="114">
        <v>2350.7999999999997</v>
      </c>
      <c r="K344" s="78"/>
      <c r="L344" s="78"/>
    </row>
    <row r="345" spans="1:12" s="9" customFormat="1" ht="33" customHeight="1">
      <c r="A345" s="110" t="s">
        <v>144</v>
      </c>
      <c r="B345" s="71" t="s">
        <v>232</v>
      </c>
      <c r="C345" s="71" t="s">
        <v>139</v>
      </c>
      <c r="D345" s="71" t="s">
        <v>155</v>
      </c>
      <c r="E345" s="71" t="s">
        <v>156</v>
      </c>
      <c r="F345" s="71"/>
      <c r="G345" s="108"/>
      <c r="H345" s="37">
        <v>157351</v>
      </c>
      <c r="I345" s="37">
        <v>162326.4</v>
      </c>
      <c r="J345" s="109">
        <v>4975.399999999994</v>
      </c>
      <c r="K345" s="37">
        <v>160156.8</v>
      </c>
      <c r="L345" s="37">
        <v>161370.8</v>
      </c>
    </row>
    <row r="346" spans="1:12" s="9" customFormat="1" ht="39" customHeight="1">
      <c r="A346" s="128" t="s">
        <v>268</v>
      </c>
      <c r="B346" s="108" t="s">
        <v>232</v>
      </c>
      <c r="C346" s="106">
        <v>3</v>
      </c>
      <c r="D346" s="108" t="s">
        <v>153</v>
      </c>
      <c r="E346" s="108" t="s">
        <v>156</v>
      </c>
      <c r="F346" s="71"/>
      <c r="G346" s="108"/>
      <c r="H346" s="37">
        <v>154051</v>
      </c>
      <c r="I346" s="37">
        <v>154051</v>
      </c>
      <c r="J346" s="109">
        <v>0</v>
      </c>
      <c r="K346" s="37">
        <v>156258</v>
      </c>
      <c r="L346" s="37">
        <v>157022</v>
      </c>
    </row>
    <row r="347" spans="1:12" ht="36" customHeight="1">
      <c r="A347" s="115" t="s">
        <v>200</v>
      </c>
      <c r="B347" s="113" t="s">
        <v>232</v>
      </c>
      <c r="C347" s="129">
        <v>3</v>
      </c>
      <c r="D347" s="113" t="s">
        <v>153</v>
      </c>
      <c r="E347" s="113" t="s">
        <v>201</v>
      </c>
      <c r="F347" s="112"/>
      <c r="G347" s="113"/>
      <c r="H347" s="78">
        <v>153641</v>
      </c>
      <c r="I347" s="78">
        <v>153641</v>
      </c>
      <c r="J347" s="114">
        <v>0</v>
      </c>
      <c r="K347" s="78">
        <v>155630</v>
      </c>
      <c r="L347" s="78">
        <v>156345</v>
      </c>
    </row>
    <row r="348" spans="1:12" ht="35.25" customHeight="1">
      <c r="A348" s="115" t="s">
        <v>763</v>
      </c>
      <c r="B348" s="113" t="s">
        <v>232</v>
      </c>
      <c r="C348" s="129">
        <v>3</v>
      </c>
      <c r="D348" s="113" t="s">
        <v>153</v>
      </c>
      <c r="E348" s="113" t="s">
        <v>201</v>
      </c>
      <c r="F348" s="112" t="s">
        <v>764</v>
      </c>
      <c r="G348" s="113"/>
      <c r="H348" s="78">
        <v>153641</v>
      </c>
      <c r="I348" s="78">
        <v>153641</v>
      </c>
      <c r="J348" s="114">
        <v>0</v>
      </c>
      <c r="K348" s="78">
        <v>155630</v>
      </c>
      <c r="L348" s="78">
        <v>156345</v>
      </c>
    </row>
    <row r="349" spans="1:12" ht="21" customHeight="1">
      <c r="A349" s="22" t="s">
        <v>94</v>
      </c>
      <c r="B349" s="113" t="s">
        <v>232</v>
      </c>
      <c r="C349" s="129">
        <v>3</v>
      </c>
      <c r="D349" s="113" t="s">
        <v>153</v>
      </c>
      <c r="E349" s="113" t="s">
        <v>201</v>
      </c>
      <c r="F349" s="112" t="s">
        <v>764</v>
      </c>
      <c r="G349" s="113" t="s">
        <v>95</v>
      </c>
      <c r="H349" s="78">
        <v>153641</v>
      </c>
      <c r="I349" s="78">
        <v>153641</v>
      </c>
      <c r="J349" s="114">
        <v>0</v>
      </c>
      <c r="K349" s="78">
        <v>155630</v>
      </c>
      <c r="L349" s="78">
        <v>156345</v>
      </c>
    </row>
    <row r="350" spans="1:12" ht="31.5" customHeight="1">
      <c r="A350" s="115" t="s">
        <v>255</v>
      </c>
      <c r="B350" s="113" t="s">
        <v>232</v>
      </c>
      <c r="C350" s="129">
        <v>3</v>
      </c>
      <c r="D350" s="113" t="s">
        <v>153</v>
      </c>
      <c r="E350" s="113" t="s">
        <v>256</v>
      </c>
      <c r="F350" s="112"/>
      <c r="G350" s="113"/>
      <c r="H350" s="78">
        <v>260</v>
      </c>
      <c r="I350" s="78">
        <v>260</v>
      </c>
      <c r="J350" s="114">
        <v>0</v>
      </c>
      <c r="K350" s="78">
        <v>428</v>
      </c>
      <c r="L350" s="78">
        <v>427</v>
      </c>
    </row>
    <row r="351" spans="1:12" ht="33" customHeight="1">
      <c r="A351" s="22" t="s">
        <v>763</v>
      </c>
      <c r="B351" s="113" t="s">
        <v>232</v>
      </c>
      <c r="C351" s="129">
        <v>3</v>
      </c>
      <c r="D351" s="113" t="s">
        <v>153</v>
      </c>
      <c r="E351" s="113" t="s">
        <v>256</v>
      </c>
      <c r="F351" s="112" t="s">
        <v>764</v>
      </c>
      <c r="G351" s="113"/>
      <c r="H351" s="78">
        <v>260</v>
      </c>
      <c r="I351" s="78">
        <v>260</v>
      </c>
      <c r="J351" s="114">
        <v>0</v>
      </c>
      <c r="K351" s="78">
        <v>428</v>
      </c>
      <c r="L351" s="78">
        <v>427</v>
      </c>
    </row>
    <row r="352" spans="1:12" ht="19.5" customHeight="1">
      <c r="A352" s="22" t="s">
        <v>94</v>
      </c>
      <c r="B352" s="113" t="s">
        <v>232</v>
      </c>
      <c r="C352" s="129">
        <v>3</v>
      </c>
      <c r="D352" s="113" t="s">
        <v>153</v>
      </c>
      <c r="E352" s="113" t="s">
        <v>256</v>
      </c>
      <c r="F352" s="112" t="s">
        <v>764</v>
      </c>
      <c r="G352" s="113" t="s">
        <v>95</v>
      </c>
      <c r="H352" s="78">
        <v>260</v>
      </c>
      <c r="I352" s="78">
        <v>260</v>
      </c>
      <c r="J352" s="114">
        <v>0</v>
      </c>
      <c r="K352" s="78">
        <v>428</v>
      </c>
      <c r="L352" s="78">
        <v>427</v>
      </c>
    </row>
    <row r="353" spans="1:12" ht="21" customHeight="1">
      <c r="A353" s="115" t="s">
        <v>269</v>
      </c>
      <c r="B353" s="113" t="s">
        <v>232</v>
      </c>
      <c r="C353" s="129">
        <v>3</v>
      </c>
      <c r="D353" s="113" t="s">
        <v>153</v>
      </c>
      <c r="E353" s="113" t="s">
        <v>270</v>
      </c>
      <c r="F353" s="112"/>
      <c r="G353" s="113"/>
      <c r="H353" s="78">
        <v>150</v>
      </c>
      <c r="I353" s="78">
        <v>150</v>
      </c>
      <c r="J353" s="114">
        <v>0</v>
      </c>
      <c r="K353" s="78">
        <v>200</v>
      </c>
      <c r="L353" s="78">
        <v>250</v>
      </c>
    </row>
    <row r="354" spans="1:12" ht="33.75" customHeight="1">
      <c r="A354" s="22" t="s">
        <v>763</v>
      </c>
      <c r="B354" s="113" t="s">
        <v>232</v>
      </c>
      <c r="C354" s="129">
        <v>3</v>
      </c>
      <c r="D354" s="113" t="s">
        <v>153</v>
      </c>
      <c r="E354" s="113" t="s">
        <v>270</v>
      </c>
      <c r="F354" s="112" t="s">
        <v>764</v>
      </c>
      <c r="G354" s="113"/>
      <c r="H354" s="78">
        <v>150</v>
      </c>
      <c r="I354" s="78">
        <v>150</v>
      </c>
      <c r="J354" s="114">
        <v>0</v>
      </c>
      <c r="K354" s="78">
        <v>200</v>
      </c>
      <c r="L354" s="78">
        <v>250</v>
      </c>
    </row>
    <row r="355" spans="1:12" ht="19.5" customHeight="1">
      <c r="A355" s="22" t="s">
        <v>94</v>
      </c>
      <c r="B355" s="113" t="s">
        <v>232</v>
      </c>
      <c r="C355" s="129">
        <v>3</v>
      </c>
      <c r="D355" s="113" t="s">
        <v>153</v>
      </c>
      <c r="E355" s="113" t="s">
        <v>270</v>
      </c>
      <c r="F355" s="112" t="s">
        <v>764</v>
      </c>
      <c r="G355" s="113" t="s">
        <v>95</v>
      </c>
      <c r="H355" s="78">
        <v>150</v>
      </c>
      <c r="I355" s="78">
        <v>150</v>
      </c>
      <c r="J355" s="114">
        <v>0</v>
      </c>
      <c r="K355" s="78">
        <v>200</v>
      </c>
      <c r="L355" s="78">
        <v>250</v>
      </c>
    </row>
    <row r="356" spans="1:12" s="9" customFormat="1" ht="34.5" customHeight="1">
      <c r="A356" s="123" t="s">
        <v>935</v>
      </c>
      <c r="B356" s="108" t="s">
        <v>232</v>
      </c>
      <c r="C356" s="106">
        <v>3</v>
      </c>
      <c r="D356" s="108" t="s">
        <v>166</v>
      </c>
      <c r="E356" s="108" t="s">
        <v>156</v>
      </c>
      <c r="F356" s="71"/>
      <c r="G356" s="108"/>
      <c r="H356" s="37">
        <v>3300</v>
      </c>
      <c r="I356" s="37">
        <v>8275.400000000001</v>
      </c>
      <c r="J356" s="114">
        <v>4975.4000000000015</v>
      </c>
      <c r="K356" s="37">
        <v>3898.8</v>
      </c>
      <c r="L356" s="37">
        <v>4348.8</v>
      </c>
    </row>
    <row r="357" spans="1:12" ht="34.5" customHeight="1">
      <c r="A357" s="115" t="s">
        <v>271</v>
      </c>
      <c r="B357" s="113" t="s">
        <v>232</v>
      </c>
      <c r="C357" s="129">
        <v>3</v>
      </c>
      <c r="D357" s="113" t="s">
        <v>166</v>
      </c>
      <c r="E357" s="112" t="s">
        <v>1024</v>
      </c>
      <c r="F357" s="112"/>
      <c r="G357" s="113"/>
      <c r="H357" s="78">
        <v>211</v>
      </c>
      <c r="I357" s="78">
        <v>2109.8</v>
      </c>
      <c r="J357" s="114">
        <v>1898.8000000000002</v>
      </c>
      <c r="K357" s="78">
        <v>1898.8</v>
      </c>
      <c r="L357" s="78">
        <v>1898.8</v>
      </c>
    </row>
    <row r="358" spans="1:12" ht="33" customHeight="1">
      <c r="A358" s="115" t="s">
        <v>763</v>
      </c>
      <c r="B358" s="113" t="s">
        <v>232</v>
      </c>
      <c r="C358" s="129">
        <v>3</v>
      </c>
      <c r="D358" s="113" t="s">
        <v>166</v>
      </c>
      <c r="E358" s="112" t="s">
        <v>1024</v>
      </c>
      <c r="F358" s="112" t="s">
        <v>764</v>
      </c>
      <c r="G358" s="113"/>
      <c r="H358" s="78">
        <v>211</v>
      </c>
      <c r="I358" s="78">
        <v>2109.8</v>
      </c>
      <c r="J358" s="114">
        <v>1898.8000000000002</v>
      </c>
      <c r="K358" s="78">
        <v>1898.8</v>
      </c>
      <c r="L358" s="78">
        <v>1898.8</v>
      </c>
    </row>
    <row r="359" spans="1:12" ht="18.75" customHeight="1">
      <c r="A359" s="22" t="s">
        <v>94</v>
      </c>
      <c r="B359" s="113" t="s">
        <v>232</v>
      </c>
      <c r="C359" s="129">
        <v>3</v>
      </c>
      <c r="D359" s="113" t="s">
        <v>166</v>
      </c>
      <c r="E359" s="112" t="s">
        <v>1024</v>
      </c>
      <c r="F359" s="112" t="s">
        <v>764</v>
      </c>
      <c r="G359" s="113" t="s">
        <v>95</v>
      </c>
      <c r="H359" s="78">
        <v>211</v>
      </c>
      <c r="I359" s="78">
        <v>2109.8</v>
      </c>
      <c r="J359" s="114">
        <v>1898.8000000000002</v>
      </c>
      <c r="K359" s="78">
        <v>1898.8</v>
      </c>
      <c r="L359" s="78">
        <v>1898.8</v>
      </c>
    </row>
    <row r="360" spans="1:12" ht="21" customHeight="1" hidden="1">
      <c r="A360" s="115" t="s">
        <v>100</v>
      </c>
      <c r="B360" s="113" t="s">
        <v>232</v>
      </c>
      <c r="C360" s="129">
        <v>3</v>
      </c>
      <c r="D360" s="113" t="s">
        <v>166</v>
      </c>
      <c r="E360" s="112" t="s">
        <v>1024</v>
      </c>
      <c r="F360" s="112" t="s">
        <v>764</v>
      </c>
      <c r="G360" s="113" t="s">
        <v>101</v>
      </c>
      <c r="H360" s="78">
        <v>0</v>
      </c>
      <c r="I360" s="78">
        <v>0</v>
      </c>
      <c r="J360" s="114">
        <v>0</v>
      </c>
      <c r="K360" s="78">
        <v>0</v>
      </c>
      <c r="L360" s="78">
        <v>0</v>
      </c>
    </row>
    <row r="361" spans="1:12" ht="17.25" customHeight="1">
      <c r="A361" s="115" t="s">
        <v>244</v>
      </c>
      <c r="B361" s="113" t="s">
        <v>232</v>
      </c>
      <c r="C361" s="129">
        <v>3</v>
      </c>
      <c r="D361" s="113" t="s">
        <v>166</v>
      </c>
      <c r="E361" s="113" t="s">
        <v>209</v>
      </c>
      <c r="F361" s="112"/>
      <c r="G361" s="113"/>
      <c r="H361" s="78">
        <v>2300</v>
      </c>
      <c r="I361" s="78">
        <v>5376.6</v>
      </c>
      <c r="J361" s="114">
        <v>3076.6000000000004</v>
      </c>
      <c r="K361" s="78">
        <v>0</v>
      </c>
      <c r="L361" s="78">
        <v>0</v>
      </c>
    </row>
    <row r="362" spans="1:12" ht="36.75" customHeight="1">
      <c r="A362" s="22" t="s">
        <v>763</v>
      </c>
      <c r="B362" s="113" t="s">
        <v>232</v>
      </c>
      <c r="C362" s="129">
        <v>3</v>
      </c>
      <c r="D362" s="113" t="s">
        <v>166</v>
      </c>
      <c r="E362" s="113" t="s">
        <v>209</v>
      </c>
      <c r="F362" s="112" t="s">
        <v>764</v>
      </c>
      <c r="G362" s="113"/>
      <c r="H362" s="78">
        <v>2300</v>
      </c>
      <c r="I362" s="78">
        <v>5376.6</v>
      </c>
      <c r="J362" s="114">
        <v>3076.6000000000004</v>
      </c>
      <c r="K362" s="78">
        <v>0</v>
      </c>
      <c r="L362" s="78">
        <v>0</v>
      </c>
    </row>
    <row r="363" spans="1:12" s="5" customFormat="1" ht="17.25" customHeight="1">
      <c r="A363" s="22" t="s">
        <v>94</v>
      </c>
      <c r="B363" s="113" t="s">
        <v>232</v>
      </c>
      <c r="C363" s="129">
        <v>3</v>
      </c>
      <c r="D363" s="113" t="s">
        <v>166</v>
      </c>
      <c r="E363" s="113" t="s">
        <v>209</v>
      </c>
      <c r="F363" s="112" t="s">
        <v>764</v>
      </c>
      <c r="G363" s="113" t="s">
        <v>95</v>
      </c>
      <c r="H363" s="78">
        <v>2300</v>
      </c>
      <c r="I363" s="78">
        <v>5376.6</v>
      </c>
      <c r="J363" s="114">
        <v>3076.6000000000004</v>
      </c>
      <c r="K363" s="78">
        <v>0</v>
      </c>
      <c r="L363" s="78">
        <v>0</v>
      </c>
    </row>
    <row r="364" spans="1:12" ht="32.25" customHeight="1">
      <c r="A364" s="115" t="s">
        <v>273</v>
      </c>
      <c r="B364" s="113" t="s">
        <v>232</v>
      </c>
      <c r="C364" s="129">
        <v>3</v>
      </c>
      <c r="D364" s="113" t="s">
        <v>166</v>
      </c>
      <c r="E364" s="113" t="s">
        <v>274</v>
      </c>
      <c r="F364" s="112"/>
      <c r="G364" s="113"/>
      <c r="H364" s="78">
        <v>500</v>
      </c>
      <c r="I364" s="78">
        <v>500</v>
      </c>
      <c r="J364" s="114">
        <v>0</v>
      </c>
      <c r="K364" s="78">
        <v>1000</v>
      </c>
      <c r="L364" s="78">
        <v>1000</v>
      </c>
    </row>
    <row r="365" spans="1:12" ht="33" customHeight="1">
      <c r="A365" s="22" t="s">
        <v>763</v>
      </c>
      <c r="B365" s="113" t="s">
        <v>232</v>
      </c>
      <c r="C365" s="129">
        <v>3</v>
      </c>
      <c r="D365" s="113" t="s">
        <v>166</v>
      </c>
      <c r="E365" s="113" t="s">
        <v>274</v>
      </c>
      <c r="F365" s="112" t="s">
        <v>764</v>
      </c>
      <c r="G365" s="113"/>
      <c r="H365" s="78">
        <v>500</v>
      </c>
      <c r="I365" s="78">
        <v>500</v>
      </c>
      <c r="J365" s="114">
        <v>0</v>
      </c>
      <c r="K365" s="78">
        <v>1000</v>
      </c>
      <c r="L365" s="78">
        <v>1000</v>
      </c>
    </row>
    <row r="366" spans="1:12" ht="17.25" customHeight="1">
      <c r="A366" s="22" t="s">
        <v>94</v>
      </c>
      <c r="B366" s="113" t="s">
        <v>232</v>
      </c>
      <c r="C366" s="129">
        <v>3</v>
      </c>
      <c r="D366" s="113" t="s">
        <v>166</v>
      </c>
      <c r="E366" s="113" t="s">
        <v>274</v>
      </c>
      <c r="F366" s="112" t="s">
        <v>764</v>
      </c>
      <c r="G366" s="113" t="s">
        <v>95</v>
      </c>
      <c r="H366" s="78">
        <v>500</v>
      </c>
      <c r="I366" s="78">
        <v>500</v>
      </c>
      <c r="J366" s="114">
        <v>0</v>
      </c>
      <c r="K366" s="78">
        <v>1000</v>
      </c>
      <c r="L366" s="78">
        <v>1000</v>
      </c>
    </row>
    <row r="367" spans="1:12" ht="24.75" customHeight="1">
      <c r="A367" s="115" t="s">
        <v>1125</v>
      </c>
      <c r="B367" s="113" t="s">
        <v>232</v>
      </c>
      <c r="C367" s="129">
        <v>3</v>
      </c>
      <c r="D367" s="113" t="s">
        <v>166</v>
      </c>
      <c r="E367" s="113" t="s">
        <v>247</v>
      </c>
      <c r="F367" s="112"/>
      <c r="G367" s="113"/>
      <c r="H367" s="78">
        <v>289</v>
      </c>
      <c r="I367" s="78">
        <v>289</v>
      </c>
      <c r="J367" s="114">
        <v>0</v>
      </c>
      <c r="K367" s="78">
        <v>1000</v>
      </c>
      <c r="L367" s="78">
        <v>1450</v>
      </c>
    </row>
    <row r="368" spans="1:12" ht="34.5" customHeight="1">
      <c r="A368" s="22" t="s">
        <v>763</v>
      </c>
      <c r="B368" s="113" t="s">
        <v>232</v>
      </c>
      <c r="C368" s="129">
        <v>3</v>
      </c>
      <c r="D368" s="113" t="s">
        <v>166</v>
      </c>
      <c r="E368" s="113" t="s">
        <v>247</v>
      </c>
      <c r="F368" s="112" t="s">
        <v>764</v>
      </c>
      <c r="G368" s="113"/>
      <c r="H368" s="78">
        <v>289</v>
      </c>
      <c r="I368" s="78">
        <v>289</v>
      </c>
      <c r="J368" s="114">
        <v>0</v>
      </c>
      <c r="K368" s="78">
        <v>1000</v>
      </c>
      <c r="L368" s="78">
        <v>1450</v>
      </c>
    </row>
    <row r="369" spans="1:12" ht="19.5" customHeight="1">
      <c r="A369" s="22" t="s">
        <v>94</v>
      </c>
      <c r="B369" s="113" t="s">
        <v>232</v>
      </c>
      <c r="C369" s="129">
        <v>3</v>
      </c>
      <c r="D369" s="113" t="s">
        <v>166</v>
      </c>
      <c r="E369" s="113" t="s">
        <v>247</v>
      </c>
      <c r="F369" s="112" t="s">
        <v>764</v>
      </c>
      <c r="G369" s="113" t="s">
        <v>95</v>
      </c>
      <c r="H369" s="78">
        <v>289</v>
      </c>
      <c r="I369" s="78">
        <v>289</v>
      </c>
      <c r="J369" s="114">
        <v>0</v>
      </c>
      <c r="K369" s="78">
        <v>1000</v>
      </c>
      <c r="L369" s="78">
        <v>1450</v>
      </c>
    </row>
    <row r="370" spans="1:12" ht="35.25" customHeight="1" hidden="1">
      <c r="A370" s="122" t="s">
        <v>868</v>
      </c>
      <c r="B370" s="113" t="s">
        <v>232</v>
      </c>
      <c r="C370" s="113" t="s">
        <v>139</v>
      </c>
      <c r="D370" s="113" t="s">
        <v>166</v>
      </c>
      <c r="E370" s="113" t="s">
        <v>867</v>
      </c>
      <c r="F370" s="112"/>
      <c r="G370" s="113"/>
      <c r="H370" s="78">
        <v>0</v>
      </c>
      <c r="I370" s="78">
        <v>0</v>
      </c>
      <c r="J370" s="114">
        <v>0</v>
      </c>
      <c r="K370" s="78">
        <v>0</v>
      </c>
      <c r="L370" s="78">
        <v>0</v>
      </c>
    </row>
    <row r="371" spans="1:12" ht="39" customHeight="1" hidden="1">
      <c r="A371" s="122" t="s">
        <v>763</v>
      </c>
      <c r="B371" s="113" t="s">
        <v>232</v>
      </c>
      <c r="C371" s="113" t="s">
        <v>139</v>
      </c>
      <c r="D371" s="113" t="s">
        <v>166</v>
      </c>
      <c r="E371" s="113" t="s">
        <v>867</v>
      </c>
      <c r="F371" s="112" t="s">
        <v>764</v>
      </c>
      <c r="G371" s="113"/>
      <c r="H371" s="78">
        <v>0</v>
      </c>
      <c r="I371" s="78">
        <v>0</v>
      </c>
      <c r="J371" s="114">
        <v>0</v>
      </c>
      <c r="K371" s="78">
        <v>0</v>
      </c>
      <c r="L371" s="78">
        <v>0</v>
      </c>
    </row>
    <row r="372" spans="1:12" ht="19.5" customHeight="1" hidden="1">
      <c r="A372" s="22" t="s">
        <v>94</v>
      </c>
      <c r="B372" s="113" t="s">
        <v>232</v>
      </c>
      <c r="C372" s="113" t="s">
        <v>139</v>
      </c>
      <c r="D372" s="113" t="s">
        <v>166</v>
      </c>
      <c r="E372" s="113" t="s">
        <v>867</v>
      </c>
      <c r="F372" s="112" t="s">
        <v>764</v>
      </c>
      <c r="G372" s="113" t="s">
        <v>95</v>
      </c>
      <c r="H372" s="78">
        <v>0</v>
      </c>
      <c r="I372" s="78">
        <v>0</v>
      </c>
      <c r="J372" s="114">
        <v>0</v>
      </c>
      <c r="K372" s="78">
        <v>0</v>
      </c>
      <c r="L372" s="78">
        <v>0</v>
      </c>
    </row>
    <row r="373" spans="1:12" ht="52.5" customHeight="1" hidden="1">
      <c r="A373" s="22" t="s">
        <v>210</v>
      </c>
      <c r="B373" s="113" t="s">
        <v>232</v>
      </c>
      <c r="C373" s="129">
        <v>3</v>
      </c>
      <c r="D373" s="113" t="s">
        <v>166</v>
      </c>
      <c r="E373" s="113" t="s">
        <v>211</v>
      </c>
      <c r="F373" s="112"/>
      <c r="G373" s="113"/>
      <c r="H373" s="78">
        <v>0</v>
      </c>
      <c r="I373" s="78">
        <v>0</v>
      </c>
      <c r="J373" s="114">
        <v>0</v>
      </c>
      <c r="K373" s="78">
        <v>0</v>
      </c>
      <c r="L373" s="78">
        <v>0</v>
      </c>
    </row>
    <row r="374" spans="1:12" ht="36.75" customHeight="1" hidden="1">
      <c r="A374" s="22" t="s">
        <v>763</v>
      </c>
      <c r="B374" s="113" t="s">
        <v>232</v>
      </c>
      <c r="C374" s="129">
        <v>3</v>
      </c>
      <c r="D374" s="113" t="s">
        <v>166</v>
      </c>
      <c r="E374" s="113" t="s">
        <v>211</v>
      </c>
      <c r="F374" s="112" t="s">
        <v>764</v>
      </c>
      <c r="G374" s="113"/>
      <c r="H374" s="78">
        <v>0</v>
      </c>
      <c r="I374" s="78">
        <v>0</v>
      </c>
      <c r="J374" s="114">
        <v>0</v>
      </c>
      <c r="K374" s="78">
        <v>0</v>
      </c>
      <c r="L374" s="78">
        <v>0</v>
      </c>
    </row>
    <row r="375" spans="1:12" ht="17.25" customHeight="1" hidden="1">
      <c r="A375" s="22" t="s">
        <v>94</v>
      </c>
      <c r="B375" s="113" t="s">
        <v>232</v>
      </c>
      <c r="C375" s="129">
        <v>3</v>
      </c>
      <c r="D375" s="113" t="s">
        <v>166</v>
      </c>
      <c r="E375" s="113" t="s">
        <v>211</v>
      </c>
      <c r="F375" s="112" t="s">
        <v>764</v>
      </c>
      <c r="G375" s="113" t="s">
        <v>95</v>
      </c>
      <c r="H375" s="78">
        <v>0</v>
      </c>
      <c r="I375" s="78">
        <v>0</v>
      </c>
      <c r="J375" s="114">
        <v>0</v>
      </c>
      <c r="K375" s="78">
        <v>0</v>
      </c>
      <c r="L375" s="78">
        <v>0</v>
      </c>
    </row>
    <row r="376" spans="1:12" s="9" customFormat="1" ht="36" customHeight="1">
      <c r="A376" s="110" t="s">
        <v>275</v>
      </c>
      <c r="B376" s="71" t="s">
        <v>232</v>
      </c>
      <c r="C376" s="71" t="s">
        <v>140</v>
      </c>
      <c r="D376" s="71" t="s">
        <v>155</v>
      </c>
      <c r="E376" s="71" t="s">
        <v>156</v>
      </c>
      <c r="F376" s="71"/>
      <c r="G376" s="108"/>
      <c r="H376" s="37">
        <v>372</v>
      </c>
      <c r="I376" s="37">
        <v>822</v>
      </c>
      <c r="J376" s="109">
        <v>450</v>
      </c>
      <c r="K376" s="37">
        <v>1397</v>
      </c>
      <c r="L376" s="37">
        <v>1597</v>
      </c>
    </row>
    <row r="377" spans="1:12" s="9" customFormat="1" ht="50.25" customHeight="1">
      <c r="A377" s="128" t="s">
        <v>276</v>
      </c>
      <c r="B377" s="71" t="s">
        <v>232</v>
      </c>
      <c r="C377" s="71" t="s">
        <v>140</v>
      </c>
      <c r="D377" s="71" t="s">
        <v>153</v>
      </c>
      <c r="E377" s="71" t="s">
        <v>156</v>
      </c>
      <c r="F377" s="71"/>
      <c r="G377" s="108"/>
      <c r="H377" s="37">
        <v>372</v>
      </c>
      <c r="I377" s="37">
        <v>822</v>
      </c>
      <c r="J377" s="109">
        <v>450</v>
      </c>
      <c r="K377" s="37">
        <v>1397</v>
      </c>
      <c r="L377" s="37">
        <v>1597</v>
      </c>
    </row>
    <row r="378" spans="1:12" ht="20.25" customHeight="1">
      <c r="A378" s="124" t="s">
        <v>1127</v>
      </c>
      <c r="B378" s="112" t="s">
        <v>232</v>
      </c>
      <c r="C378" s="112" t="s">
        <v>140</v>
      </c>
      <c r="D378" s="112" t="s">
        <v>153</v>
      </c>
      <c r="E378" s="112" t="s">
        <v>277</v>
      </c>
      <c r="F378" s="112"/>
      <c r="G378" s="113"/>
      <c r="H378" s="78">
        <v>170</v>
      </c>
      <c r="I378" s="78">
        <v>170</v>
      </c>
      <c r="J378" s="114">
        <v>0</v>
      </c>
      <c r="K378" s="78">
        <v>337</v>
      </c>
      <c r="L378" s="78">
        <v>447</v>
      </c>
    </row>
    <row r="379" spans="1:12" ht="36.75" customHeight="1">
      <c r="A379" s="134" t="s">
        <v>758</v>
      </c>
      <c r="B379" s="112" t="s">
        <v>232</v>
      </c>
      <c r="C379" s="112" t="s">
        <v>140</v>
      </c>
      <c r="D379" s="112" t="s">
        <v>153</v>
      </c>
      <c r="E379" s="112" t="s">
        <v>277</v>
      </c>
      <c r="F379" s="112" t="s">
        <v>757</v>
      </c>
      <c r="G379" s="113"/>
      <c r="H379" s="78">
        <v>170</v>
      </c>
      <c r="I379" s="78">
        <v>170</v>
      </c>
      <c r="J379" s="114">
        <v>0</v>
      </c>
      <c r="K379" s="78">
        <v>0</v>
      </c>
      <c r="L379" s="78">
        <v>0</v>
      </c>
    </row>
    <row r="380" spans="1:12" ht="17.25" customHeight="1">
      <c r="A380" s="22" t="s">
        <v>100</v>
      </c>
      <c r="B380" s="112" t="s">
        <v>232</v>
      </c>
      <c r="C380" s="112" t="s">
        <v>140</v>
      </c>
      <c r="D380" s="112" t="s">
        <v>153</v>
      </c>
      <c r="E380" s="112" t="s">
        <v>277</v>
      </c>
      <c r="F380" s="112" t="s">
        <v>757</v>
      </c>
      <c r="G380" s="113" t="s">
        <v>101</v>
      </c>
      <c r="H380" s="78">
        <v>170</v>
      </c>
      <c r="I380" s="78">
        <v>170</v>
      </c>
      <c r="J380" s="114">
        <v>0</v>
      </c>
      <c r="K380" s="78">
        <v>0</v>
      </c>
      <c r="L380" s="78">
        <v>0</v>
      </c>
    </row>
    <row r="381" spans="1:12" ht="33" customHeight="1">
      <c r="A381" s="22" t="s">
        <v>763</v>
      </c>
      <c r="B381" s="112" t="s">
        <v>232</v>
      </c>
      <c r="C381" s="112" t="s">
        <v>140</v>
      </c>
      <c r="D381" s="112" t="s">
        <v>153</v>
      </c>
      <c r="E381" s="112" t="s">
        <v>277</v>
      </c>
      <c r="F381" s="112" t="s">
        <v>764</v>
      </c>
      <c r="G381" s="113"/>
      <c r="H381" s="78">
        <v>0</v>
      </c>
      <c r="I381" s="78">
        <v>0</v>
      </c>
      <c r="J381" s="114">
        <v>0</v>
      </c>
      <c r="K381" s="78">
        <v>337</v>
      </c>
      <c r="L381" s="78">
        <v>447</v>
      </c>
    </row>
    <row r="382" spans="1:12" ht="17.25" customHeight="1">
      <c r="A382" s="115" t="s">
        <v>100</v>
      </c>
      <c r="B382" s="112" t="s">
        <v>232</v>
      </c>
      <c r="C382" s="112" t="s">
        <v>140</v>
      </c>
      <c r="D382" s="112" t="s">
        <v>153</v>
      </c>
      <c r="E382" s="112" t="s">
        <v>277</v>
      </c>
      <c r="F382" s="112" t="s">
        <v>764</v>
      </c>
      <c r="G382" s="113" t="s">
        <v>101</v>
      </c>
      <c r="H382" s="78">
        <v>0</v>
      </c>
      <c r="I382" s="78">
        <v>0</v>
      </c>
      <c r="J382" s="114">
        <v>0</v>
      </c>
      <c r="K382" s="78">
        <v>337</v>
      </c>
      <c r="L382" s="78">
        <v>447</v>
      </c>
    </row>
    <row r="383" spans="1:12" ht="33" customHeight="1">
      <c r="A383" s="22" t="s">
        <v>278</v>
      </c>
      <c r="B383" s="112" t="s">
        <v>232</v>
      </c>
      <c r="C383" s="112" t="s">
        <v>140</v>
      </c>
      <c r="D383" s="112" t="s">
        <v>153</v>
      </c>
      <c r="E383" s="113" t="s">
        <v>1031</v>
      </c>
      <c r="F383" s="112"/>
      <c r="G383" s="113"/>
      <c r="H383" s="78">
        <v>80</v>
      </c>
      <c r="I383" s="78">
        <v>530</v>
      </c>
      <c r="J383" s="114">
        <v>450</v>
      </c>
      <c r="K383" s="78">
        <v>450</v>
      </c>
      <c r="L383" s="78">
        <v>450</v>
      </c>
    </row>
    <row r="384" spans="1:12" ht="33" customHeight="1">
      <c r="A384" s="22" t="s">
        <v>763</v>
      </c>
      <c r="B384" s="112" t="s">
        <v>232</v>
      </c>
      <c r="C384" s="112" t="s">
        <v>140</v>
      </c>
      <c r="D384" s="112" t="s">
        <v>153</v>
      </c>
      <c r="E384" s="113" t="s">
        <v>1031</v>
      </c>
      <c r="F384" s="112" t="s">
        <v>764</v>
      </c>
      <c r="G384" s="113"/>
      <c r="H384" s="78">
        <v>80</v>
      </c>
      <c r="I384" s="78">
        <v>530</v>
      </c>
      <c r="J384" s="114">
        <v>450</v>
      </c>
      <c r="K384" s="78">
        <v>450</v>
      </c>
      <c r="L384" s="78">
        <v>450</v>
      </c>
    </row>
    <row r="385" spans="1:12" ht="32.25" customHeight="1">
      <c r="A385" s="22" t="s">
        <v>96</v>
      </c>
      <c r="B385" s="112" t="s">
        <v>232</v>
      </c>
      <c r="C385" s="112" t="s">
        <v>140</v>
      </c>
      <c r="D385" s="112" t="s">
        <v>153</v>
      </c>
      <c r="E385" s="113" t="s">
        <v>1031</v>
      </c>
      <c r="F385" s="112" t="s">
        <v>764</v>
      </c>
      <c r="G385" s="113" t="s">
        <v>97</v>
      </c>
      <c r="H385" s="78">
        <v>80</v>
      </c>
      <c r="I385" s="78">
        <v>530</v>
      </c>
      <c r="J385" s="114">
        <v>450</v>
      </c>
      <c r="K385" s="78">
        <v>450</v>
      </c>
      <c r="L385" s="78">
        <v>450</v>
      </c>
    </row>
    <row r="386" spans="1:12" ht="38.25" customHeight="1">
      <c r="A386" s="22" t="s">
        <v>905</v>
      </c>
      <c r="B386" s="112" t="s">
        <v>232</v>
      </c>
      <c r="C386" s="112" t="s">
        <v>140</v>
      </c>
      <c r="D386" s="112" t="s">
        <v>153</v>
      </c>
      <c r="E386" s="112" t="s">
        <v>951</v>
      </c>
      <c r="F386" s="112"/>
      <c r="G386" s="113"/>
      <c r="H386" s="78">
        <v>122</v>
      </c>
      <c r="I386" s="78">
        <v>122</v>
      </c>
      <c r="J386" s="114">
        <v>0</v>
      </c>
      <c r="K386" s="78">
        <v>610</v>
      </c>
      <c r="L386" s="78">
        <v>700</v>
      </c>
    </row>
    <row r="387" spans="1:12" ht="33" customHeight="1">
      <c r="A387" s="22" t="s">
        <v>763</v>
      </c>
      <c r="B387" s="112" t="s">
        <v>232</v>
      </c>
      <c r="C387" s="112" t="s">
        <v>140</v>
      </c>
      <c r="D387" s="112" t="s">
        <v>153</v>
      </c>
      <c r="E387" s="112" t="s">
        <v>951</v>
      </c>
      <c r="F387" s="112" t="s">
        <v>764</v>
      </c>
      <c r="G387" s="113"/>
      <c r="H387" s="78">
        <v>122</v>
      </c>
      <c r="I387" s="78">
        <v>122</v>
      </c>
      <c r="J387" s="114">
        <v>0</v>
      </c>
      <c r="K387" s="78">
        <v>610</v>
      </c>
      <c r="L387" s="78">
        <v>700</v>
      </c>
    </row>
    <row r="388" spans="1:12" ht="22.5" customHeight="1">
      <c r="A388" s="115" t="s">
        <v>100</v>
      </c>
      <c r="B388" s="112" t="s">
        <v>232</v>
      </c>
      <c r="C388" s="112" t="s">
        <v>140</v>
      </c>
      <c r="D388" s="112" t="s">
        <v>153</v>
      </c>
      <c r="E388" s="112" t="s">
        <v>951</v>
      </c>
      <c r="F388" s="112" t="s">
        <v>764</v>
      </c>
      <c r="G388" s="113" t="s">
        <v>101</v>
      </c>
      <c r="H388" s="78">
        <v>122</v>
      </c>
      <c r="I388" s="78">
        <v>122</v>
      </c>
      <c r="J388" s="114">
        <v>0</v>
      </c>
      <c r="K388" s="78">
        <v>610</v>
      </c>
      <c r="L388" s="78">
        <v>700</v>
      </c>
    </row>
    <row r="389" spans="1:12" s="9" customFormat="1" ht="50.25" customHeight="1">
      <c r="A389" s="110" t="s">
        <v>279</v>
      </c>
      <c r="B389" s="71" t="s">
        <v>232</v>
      </c>
      <c r="C389" s="71" t="s">
        <v>142</v>
      </c>
      <c r="D389" s="71" t="s">
        <v>155</v>
      </c>
      <c r="E389" s="71" t="s">
        <v>156</v>
      </c>
      <c r="F389" s="71"/>
      <c r="G389" s="108"/>
      <c r="H389" s="37">
        <v>4942.000000000001</v>
      </c>
      <c r="I389" s="37">
        <v>11762.7</v>
      </c>
      <c r="J389" s="109">
        <v>6820.7</v>
      </c>
      <c r="K389" s="37">
        <v>11120.7</v>
      </c>
      <c r="L389" s="37">
        <v>9620.7</v>
      </c>
    </row>
    <row r="390" spans="1:12" s="9" customFormat="1" ht="33.75" customHeight="1">
      <c r="A390" s="128" t="s">
        <v>280</v>
      </c>
      <c r="B390" s="71" t="s">
        <v>232</v>
      </c>
      <c r="C390" s="71" t="s">
        <v>142</v>
      </c>
      <c r="D390" s="71" t="s">
        <v>153</v>
      </c>
      <c r="E390" s="71" t="s">
        <v>156</v>
      </c>
      <c r="F390" s="71"/>
      <c r="G390" s="108"/>
      <c r="H390" s="37">
        <v>4942.000000000001</v>
      </c>
      <c r="I390" s="37">
        <v>11762.7</v>
      </c>
      <c r="J390" s="109">
        <v>6820.7</v>
      </c>
      <c r="K390" s="37">
        <v>11120.7</v>
      </c>
      <c r="L390" s="37">
        <v>9620.7</v>
      </c>
    </row>
    <row r="391" spans="1:12" ht="48" customHeight="1">
      <c r="A391" s="115" t="s">
        <v>281</v>
      </c>
      <c r="B391" s="112" t="s">
        <v>232</v>
      </c>
      <c r="C391" s="112" t="s">
        <v>142</v>
      </c>
      <c r="D391" s="112" t="s">
        <v>153</v>
      </c>
      <c r="E391" s="112" t="s">
        <v>282</v>
      </c>
      <c r="F391" s="112"/>
      <c r="G391" s="113"/>
      <c r="H391" s="78">
        <v>2384.1</v>
      </c>
      <c r="I391" s="78">
        <v>2384.1</v>
      </c>
      <c r="J391" s="114">
        <v>0</v>
      </c>
      <c r="K391" s="78">
        <v>2400</v>
      </c>
      <c r="L391" s="78">
        <v>1400</v>
      </c>
    </row>
    <row r="392" spans="1:12" ht="34.5" customHeight="1">
      <c r="A392" s="22" t="s">
        <v>763</v>
      </c>
      <c r="B392" s="112" t="s">
        <v>232</v>
      </c>
      <c r="C392" s="112" t="s">
        <v>142</v>
      </c>
      <c r="D392" s="112" t="s">
        <v>153</v>
      </c>
      <c r="E392" s="112" t="s">
        <v>282</v>
      </c>
      <c r="F392" s="112" t="s">
        <v>764</v>
      </c>
      <c r="G392" s="113"/>
      <c r="H392" s="78">
        <v>2384.1</v>
      </c>
      <c r="I392" s="78">
        <v>2384.1</v>
      </c>
      <c r="J392" s="114">
        <v>0</v>
      </c>
      <c r="K392" s="78">
        <v>2400</v>
      </c>
      <c r="L392" s="78">
        <v>1400</v>
      </c>
    </row>
    <row r="393" spans="1:12" ht="21.75" customHeight="1">
      <c r="A393" s="22" t="s">
        <v>98</v>
      </c>
      <c r="B393" s="112" t="s">
        <v>232</v>
      </c>
      <c r="C393" s="112" t="s">
        <v>142</v>
      </c>
      <c r="D393" s="112" t="s">
        <v>153</v>
      </c>
      <c r="E393" s="112" t="s">
        <v>282</v>
      </c>
      <c r="F393" s="112" t="s">
        <v>764</v>
      </c>
      <c r="G393" s="113" t="s">
        <v>99</v>
      </c>
      <c r="H393" s="78">
        <v>2384.1</v>
      </c>
      <c r="I393" s="78">
        <v>2384.1</v>
      </c>
      <c r="J393" s="114">
        <v>0</v>
      </c>
      <c r="K393" s="78">
        <v>2400</v>
      </c>
      <c r="L393" s="78">
        <v>1400</v>
      </c>
    </row>
    <row r="394" spans="1:12" s="5" customFormat="1" ht="17.25" customHeight="1" hidden="1">
      <c r="A394" s="115" t="s">
        <v>100</v>
      </c>
      <c r="B394" s="112" t="s">
        <v>232</v>
      </c>
      <c r="C394" s="112" t="s">
        <v>142</v>
      </c>
      <c r="D394" s="112" t="s">
        <v>153</v>
      </c>
      <c r="E394" s="112" t="s">
        <v>282</v>
      </c>
      <c r="F394" s="112" t="s">
        <v>764</v>
      </c>
      <c r="G394" s="113" t="s">
        <v>101</v>
      </c>
      <c r="H394" s="78">
        <v>0</v>
      </c>
      <c r="I394" s="78">
        <v>0</v>
      </c>
      <c r="J394" s="114">
        <v>0</v>
      </c>
      <c r="K394" s="78">
        <v>0</v>
      </c>
      <c r="L394" s="78">
        <v>0</v>
      </c>
    </row>
    <row r="395" spans="1:12" s="5" customFormat="1" ht="24.75" customHeight="1">
      <c r="A395" s="115" t="s">
        <v>283</v>
      </c>
      <c r="B395" s="112" t="s">
        <v>232</v>
      </c>
      <c r="C395" s="112" t="s">
        <v>142</v>
      </c>
      <c r="D395" s="112" t="s">
        <v>153</v>
      </c>
      <c r="E395" s="112" t="s">
        <v>284</v>
      </c>
      <c r="F395" s="112"/>
      <c r="G395" s="113"/>
      <c r="H395" s="78">
        <v>1600</v>
      </c>
      <c r="I395" s="78">
        <v>1600</v>
      </c>
      <c r="J395" s="114">
        <v>0</v>
      </c>
      <c r="K395" s="78">
        <v>1400</v>
      </c>
      <c r="L395" s="78">
        <v>900</v>
      </c>
    </row>
    <row r="396" spans="1:12" s="5" customFormat="1" ht="33.75" customHeight="1">
      <c r="A396" s="115" t="s">
        <v>763</v>
      </c>
      <c r="B396" s="112" t="s">
        <v>232</v>
      </c>
      <c r="C396" s="112" t="s">
        <v>142</v>
      </c>
      <c r="D396" s="112" t="s">
        <v>153</v>
      </c>
      <c r="E396" s="112" t="s">
        <v>284</v>
      </c>
      <c r="F396" s="112" t="s">
        <v>764</v>
      </c>
      <c r="G396" s="113"/>
      <c r="H396" s="78">
        <v>1600</v>
      </c>
      <c r="I396" s="78">
        <v>1600</v>
      </c>
      <c r="J396" s="114">
        <v>0</v>
      </c>
      <c r="K396" s="78">
        <v>1400</v>
      </c>
      <c r="L396" s="78">
        <v>900</v>
      </c>
    </row>
    <row r="397" spans="1:12" s="5" customFormat="1" ht="17.25" customHeight="1">
      <c r="A397" s="22" t="s">
        <v>98</v>
      </c>
      <c r="B397" s="112" t="s">
        <v>232</v>
      </c>
      <c r="C397" s="112" t="s">
        <v>142</v>
      </c>
      <c r="D397" s="112" t="s">
        <v>153</v>
      </c>
      <c r="E397" s="112" t="s">
        <v>284</v>
      </c>
      <c r="F397" s="112" t="s">
        <v>764</v>
      </c>
      <c r="G397" s="113" t="s">
        <v>99</v>
      </c>
      <c r="H397" s="78">
        <v>1600</v>
      </c>
      <c r="I397" s="78">
        <v>1600</v>
      </c>
      <c r="J397" s="114">
        <v>0</v>
      </c>
      <c r="K397" s="78">
        <v>1400</v>
      </c>
      <c r="L397" s="78">
        <v>900</v>
      </c>
    </row>
    <row r="398" spans="1:12" s="5" customFormat="1" ht="17.25" customHeight="1" hidden="1">
      <c r="A398" s="115" t="s">
        <v>100</v>
      </c>
      <c r="B398" s="112" t="s">
        <v>232</v>
      </c>
      <c r="C398" s="112" t="s">
        <v>142</v>
      </c>
      <c r="D398" s="112" t="s">
        <v>153</v>
      </c>
      <c r="E398" s="112" t="s">
        <v>284</v>
      </c>
      <c r="F398" s="112" t="s">
        <v>764</v>
      </c>
      <c r="G398" s="113" t="s">
        <v>101</v>
      </c>
      <c r="H398" s="78">
        <v>0</v>
      </c>
      <c r="I398" s="78">
        <v>0</v>
      </c>
      <c r="J398" s="114">
        <v>0</v>
      </c>
      <c r="K398" s="78">
        <v>0</v>
      </c>
      <c r="L398" s="78">
        <v>0</v>
      </c>
    </row>
    <row r="399" spans="1:12" s="5" customFormat="1" ht="32.25" customHeight="1">
      <c r="A399" s="115" t="s">
        <v>285</v>
      </c>
      <c r="B399" s="112" t="s">
        <v>232</v>
      </c>
      <c r="C399" s="112" t="s">
        <v>142</v>
      </c>
      <c r="D399" s="112" t="s">
        <v>153</v>
      </c>
      <c r="E399" s="112" t="s">
        <v>286</v>
      </c>
      <c r="F399" s="112"/>
      <c r="G399" s="113"/>
      <c r="H399" s="78">
        <v>200</v>
      </c>
      <c r="I399" s="78">
        <v>200</v>
      </c>
      <c r="J399" s="114">
        <v>0</v>
      </c>
      <c r="K399" s="78">
        <v>500</v>
      </c>
      <c r="L399" s="78">
        <v>500</v>
      </c>
    </row>
    <row r="400" spans="1:12" s="5" customFormat="1" ht="33.75" customHeight="1">
      <c r="A400" s="22" t="s">
        <v>763</v>
      </c>
      <c r="B400" s="112" t="s">
        <v>232</v>
      </c>
      <c r="C400" s="112" t="s">
        <v>142</v>
      </c>
      <c r="D400" s="112" t="s">
        <v>153</v>
      </c>
      <c r="E400" s="112" t="s">
        <v>286</v>
      </c>
      <c r="F400" s="112" t="s">
        <v>764</v>
      </c>
      <c r="G400" s="113"/>
      <c r="H400" s="78">
        <v>200</v>
      </c>
      <c r="I400" s="78">
        <v>200</v>
      </c>
      <c r="J400" s="114">
        <v>0</v>
      </c>
      <c r="K400" s="78">
        <v>500</v>
      </c>
      <c r="L400" s="78">
        <v>500</v>
      </c>
    </row>
    <row r="401" spans="1:12" s="5" customFormat="1" ht="17.25" customHeight="1">
      <c r="A401" s="22" t="s">
        <v>98</v>
      </c>
      <c r="B401" s="112" t="s">
        <v>232</v>
      </c>
      <c r="C401" s="112" t="s">
        <v>142</v>
      </c>
      <c r="D401" s="112" t="s">
        <v>153</v>
      </c>
      <c r="E401" s="112" t="s">
        <v>286</v>
      </c>
      <c r="F401" s="112" t="s">
        <v>764</v>
      </c>
      <c r="G401" s="113" t="s">
        <v>99</v>
      </c>
      <c r="H401" s="78">
        <v>200</v>
      </c>
      <c r="I401" s="78">
        <v>200</v>
      </c>
      <c r="J401" s="114">
        <v>0</v>
      </c>
      <c r="K401" s="78">
        <v>500</v>
      </c>
      <c r="L401" s="78">
        <v>500</v>
      </c>
    </row>
    <row r="402" spans="1:12" s="5" customFormat="1" ht="17.25" customHeight="1" hidden="1">
      <c r="A402" s="115" t="s">
        <v>100</v>
      </c>
      <c r="B402" s="112" t="s">
        <v>232</v>
      </c>
      <c r="C402" s="112" t="s">
        <v>142</v>
      </c>
      <c r="D402" s="112" t="s">
        <v>153</v>
      </c>
      <c r="E402" s="112" t="s">
        <v>286</v>
      </c>
      <c r="F402" s="112" t="s">
        <v>764</v>
      </c>
      <c r="G402" s="113" t="s">
        <v>101</v>
      </c>
      <c r="H402" s="78">
        <v>0</v>
      </c>
      <c r="I402" s="78">
        <v>0</v>
      </c>
      <c r="J402" s="114">
        <v>0</v>
      </c>
      <c r="K402" s="78">
        <v>0</v>
      </c>
      <c r="L402" s="78">
        <v>0</v>
      </c>
    </row>
    <row r="403" spans="1:12" s="5" customFormat="1" ht="17.25" customHeight="1">
      <c r="A403" s="115" t="s">
        <v>287</v>
      </c>
      <c r="B403" s="112" t="s">
        <v>232</v>
      </c>
      <c r="C403" s="112" t="s">
        <v>142</v>
      </c>
      <c r="D403" s="112" t="s">
        <v>153</v>
      </c>
      <c r="E403" s="113" t="s">
        <v>1029</v>
      </c>
      <c r="F403" s="112"/>
      <c r="G403" s="113"/>
      <c r="H403" s="78">
        <v>1.8</v>
      </c>
      <c r="I403" s="78">
        <v>18</v>
      </c>
      <c r="J403" s="114">
        <v>16.2</v>
      </c>
      <c r="K403" s="78">
        <v>16.2</v>
      </c>
      <c r="L403" s="78">
        <v>16.2</v>
      </c>
    </row>
    <row r="404" spans="1:12" s="5" customFormat="1" ht="33.75" customHeight="1">
      <c r="A404" s="22" t="s">
        <v>763</v>
      </c>
      <c r="B404" s="112" t="s">
        <v>232</v>
      </c>
      <c r="C404" s="112" t="s">
        <v>142</v>
      </c>
      <c r="D404" s="112" t="s">
        <v>153</v>
      </c>
      <c r="E404" s="113" t="s">
        <v>1029</v>
      </c>
      <c r="F404" s="112" t="s">
        <v>764</v>
      </c>
      <c r="G404" s="113"/>
      <c r="H404" s="78">
        <v>1.8</v>
      </c>
      <c r="I404" s="78">
        <v>18</v>
      </c>
      <c r="J404" s="114">
        <v>16.2</v>
      </c>
      <c r="K404" s="78">
        <v>16.2</v>
      </c>
      <c r="L404" s="78">
        <v>16.2</v>
      </c>
    </row>
    <row r="405" spans="1:12" s="5" customFormat="1" ht="17.25" customHeight="1">
      <c r="A405" s="22" t="s">
        <v>98</v>
      </c>
      <c r="B405" s="112" t="s">
        <v>232</v>
      </c>
      <c r="C405" s="112" t="s">
        <v>142</v>
      </c>
      <c r="D405" s="112" t="s">
        <v>153</v>
      </c>
      <c r="E405" s="113" t="s">
        <v>1029</v>
      </c>
      <c r="F405" s="112" t="s">
        <v>764</v>
      </c>
      <c r="G405" s="113" t="s">
        <v>99</v>
      </c>
      <c r="H405" s="78">
        <v>1.8</v>
      </c>
      <c r="I405" s="78">
        <v>18</v>
      </c>
      <c r="J405" s="114">
        <v>16.2</v>
      </c>
      <c r="K405" s="78">
        <v>16.2</v>
      </c>
      <c r="L405" s="78">
        <v>16.2</v>
      </c>
    </row>
    <row r="406" spans="1:12" s="5" customFormat="1" ht="30.75" customHeight="1">
      <c r="A406" s="22" t="s">
        <v>785</v>
      </c>
      <c r="B406" s="112" t="s">
        <v>232</v>
      </c>
      <c r="C406" s="112" t="s">
        <v>142</v>
      </c>
      <c r="D406" s="112" t="s">
        <v>153</v>
      </c>
      <c r="E406" s="113" t="s">
        <v>1030</v>
      </c>
      <c r="F406" s="112"/>
      <c r="G406" s="113"/>
      <c r="H406" s="78">
        <v>756.1</v>
      </c>
      <c r="I406" s="78">
        <v>7560.6</v>
      </c>
      <c r="J406" s="114">
        <v>6804.5</v>
      </c>
      <c r="K406" s="78">
        <v>6804.5</v>
      </c>
      <c r="L406" s="78">
        <v>6804.5</v>
      </c>
    </row>
    <row r="407" spans="1:12" s="5" customFormat="1" ht="34.5" customHeight="1">
      <c r="A407" s="22" t="s">
        <v>763</v>
      </c>
      <c r="B407" s="112" t="s">
        <v>232</v>
      </c>
      <c r="C407" s="112" t="s">
        <v>142</v>
      </c>
      <c r="D407" s="112" t="s">
        <v>153</v>
      </c>
      <c r="E407" s="113" t="s">
        <v>1030</v>
      </c>
      <c r="F407" s="112" t="s">
        <v>764</v>
      </c>
      <c r="G407" s="113"/>
      <c r="H407" s="78">
        <v>756.1</v>
      </c>
      <c r="I407" s="78">
        <v>7560.6</v>
      </c>
      <c r="J407" s="114">
        <v>6804.5</v>
      </c>
      <c r="K407" s="78">
        <v>6804.5</v>
      </c>
      <c r="L407" s="78">
        <v>6804.5</v>
      </c>
    </row>
    <row r="408" spans="1:12" s="5" customFormat="1" ht="19.5" customHeight="1">
      <c r="A408" s="22" t="s">
        <v>98</v>
      </c>
      <c r="B408" s="112" t="s">
        <v>232</v>
      </c>
      <c r="C408" s="112" t="s">
        <v>142</v>
      </c>
      <c r="D408" s="112" t="s">
        <v>153</v>
      </c>
      <c r="E408" s="113" t="s">
        <v>1030</v>
      </c>
      <c r="F408" s="112" t="s">
        <v>764</v>
      </c>
      <c r="G408" s="113" t="s">
        <v>99</v>
      </c>
      <c r="H408" s="78">
        <v>756.1</v>
      </c>
      <c r="I408" s="78">
        <v>7560.6</v>
      </c>
      <c r="J408" s="114">
        <v>6804.5</v>
      </c>
      <c r="K408" s="78">
        <v>6804.5</v>
      </c>
      <c r="L408" s="78">
        <v>6804.5</v>
      </c>
    </row>
    <row r="409" spans="1:12" s="9" customFormat="1" ht="51" customHeight="1">
      <c r="A409" s="110" t="s">
        <v>288</v>
      </c>
      <c r="B409" s="71" t="s">
        <v>232</v>
      </c>
      <c r="C409" s="71" t="s">
        <v>259</v>
      </c>
      <c r="D409" s="71" t="s">
        <v>155</v>
      </c>
      <c r="E409" s="71" t="s">
        <v>156</v>
      </c>
      <c r="F409" s="71"/>
      <c r="G409" s="108"/>
      <c r="H409" s="37">
        <v>500</v>
      </c>
      <c r="I409" s="37">
        <v>500</v>
      </c>
      <c r="J409" s="109">
        <v>0</v>
      </c>
      <c r="K409" s="37">
        <v>1000</v>
      </c>
      <c r="L409" s="37">
        <v>1000</v>
      </c>
    </row>
    <row r="410" spans="1:12" s="5" customFormat="1" ht="34.5" customHeight="1">
      <c r="A410" s="128" t="s">
        <v>290</v>
      </c>
      <c r="B410" s="108" t="s">
        <v>232</v>
      </c>
      <c r="C410" s="106">
        <v>6</v>
      </c>
      <c r="D410" s="108" t="s">
        <v>153</v>
      </c>
      <c r="E410" s="108" t="s">
        <v>156</v>
      </c>
      <c r="F410" s="71"/>
      <c r="G410" s="108"/>
      <c r="H410" s="37">
        <v>500</v>
      </c>
      <c r="I410" s="37">
        <v>500</v>
      </c>
      <c r="J410" s="109">
        <v>0</v>
      </c>
      <c r="K410" s="37">
        <v>1000</v>
      </c>
      <c r="L410" s="37">
        <v>1000</v>
      </c>
    </row>
    <row r="411" spans="1:12" s="5" customFormat="1" ht="20.25" customHeight="1">
      <c r="A411" s="115" t="s">
        <v>291</v>
      </c>
      <c r="B411" s="113" t="s">
        <v>232</v>
      </c>
      <c r="C411" s="129">
        <v>6</v>
      </c>
      <c r="D411" s="113" t="s">
        <v>153</v>
      </c>
      <c r="E411" s="113" t="s">
        <v>292</v>
      </c>
      <c r="F411" s="112"/>
      <c r="G411" s="113"/>
      <c r="H411" s="78">
        <v>400</v>
      </c>
      <c r="I411" s="78">
        <v>300</v>
      </c>
      <c r="J411" s="114">
        <v>-100</v>
      </c>
      <c r="K411" s="78">
        <v>750</v>
      </c>
      <c r="L411" s="78">
        <v>650</v>
      </c>
    </row>
    <row r="412" spans="1:12" s="5" customFormat="1" ht="39" customHeight="1" hidden="1">
      <c r="A412" s="115" t="s">
        <v>758</v>
      </c>
      <c r="B412" s="113" t="s">
        <v>232</v>
      </c>
      <c r="C412" s="129">
        <v>6</v>
      </c>
      <c r="D412" s="113" t="s">
        <v>153</v>
      </c>
      <c r="E412" s="113" t="s">
        <v>292</v>
      </c>
      <c r="F412" s="112" t="s">
        <v>757</v>
      </c>
      <c r="G412" s="113"/>
      <c r="H412" s="78">
        <v>0</v>
      </c>
      <c r="I412" s="78">
        <v>0</v>
      </c>
      <c r="J412" s="114">
        <v>0</v>
      </c>
      <c r="K412" s="78">
        <v>0</v>
      </c>
      <c r="L412" s="78">
        <v>0</v>
      </c>
    </row>
    <row r="413" spans="1:12" s="5" customFormat="1" ht="17.25" customHeight="1" hidden="1">
      <c r="A413" s="115" t="s">
        <v>100</v>
      </c>
      <c r="B413" s="113" t="s">
        <v>232</v>
      </c>
      <c r="C413" s="129">
        <v>6</v>
      </c>
      <c r="D413" s="113" t="s">
        <v>153</v>
      </c>
      <c r="E413" s="113" t="s">
        <v>292</v>
      </c>
      <c r="F413" s="112" t="s">
        <v>757</v>
      </c>
      <c r="G413" s="113" t="s">
        <v>101</v>
      </c>
      <c r="H413" s="78">
        <v>0</v>
      </c>
      <c r="I413" s="78">
        <v>0</v>
      </c>
      <c r="J413" s="114">
        <v>0</v>
      </c>
      <c r="K413" s="78">
        <v>0</v>
      </c>
      <c r="L413" s="78">
        <v>0</v>
      </c>
    </row>
    <row r="414" spans="1:12" s="5" customFormat="1" ht="33" customHeight="1">
      <c r="A414" s="22" t="s">
        <v>763</v>
      </c>
      <c r="B414" s="113" t="s">
        <v>232</v>
      </c>
      <c r="C414" s="129">
        <v>6</v>
      </c>
      <c r="D414" s="113" t="s">
        <v>153</v>
      </c>
      <c r="E414" s="113" t="s">
        <v>292</v>
      </c>
      <c r="F414" s="112" t="s">
        <v>764</v>
      </c>
      <c r="G414" s="113"/>
      <c r="H414" s="78">
        <v>400</v>
      </c>
      <c r="I414" s="78">
        <v>300</v>
      </c>
      <c r="J414" s="114">
        <v>-100</v>
      </c>
      <c r="K414" s="78">
        <v>750</v>
      </c>
      <c r="L414" s="78">
        <v>650</v>
      </c>
    </row>
    <row r="415" spans="1:12" s="5" customFormat="1" ht="17.25" customHeight="1">
      <c r="A415" s="115" t="s">
        <v>100</v>
      </c>
      <c r="B415" s="113" t="s">
        <v>232</v>
      </c>
      <c r="C415" s="129">
        <v>6</v>
      </c>
      <c r="D415" s="113" t="s">
        <v>153</v>
      </c>
      <c r="E415" s="113" t="s">
        <v>292</v>
      </c>
      <c r="F415" s="112" t="s">
        <v>764</v>
      </c>
      <c r="G415" s="113" t="s">
        <v>101</v>
      </c>
      <c r="H415" s="78">
        <v>400</v>
      </c>
      <c r="I415" s="78">
        <v>300</v>
      </c>
      <c r="J415" s="114">
        <v>-100</v>
      </c>
      <c r="K415" s="78">
        <v>750</v>
      </c>
      <c r="L415" s="78">
        <v>650</v>
      </c>
    </row>
    <row r="416" spans="1:12" s="5" customFormat="1" ht="35.25" customHeight="1">
      <c r="A416" s="122" t="s">
        <v>1032</v>
      </c>
      <c r="B416" s="113" t="s">
        <v>232</v>
      </c>
      <c r="C416" s="113" t="s">
        <v>259</v>
      </c>
      <c r="D416" s="112" t="s">
        <v>153</v>
      </c>
      <c r="E416" s="113" t="s">
        <v>1021</v>
      </c>
      <c r="F416" s="112"/>
      <c r="G416" s="113"/>
      <c r="H416" s="78">
        <v>100</v>
      </c>
      <c r="I416" s="78">
        <v>200</v>
      </c>
      <c r="J416" s="114">
        <v>100</v>
      </c>
      <c r="K416" s="78">
        <v>250</v>
      </c>
      <c r="L416" s="78">
        <v>350</v>
      </c>
    </row>
    <row r="417" spans="1:12" s="5" customFormat="1" ht="36" customHeight="1">
      <c r="A417" s="407" t="s">
        <v>758</v>
      </c>
      <c r="B417" s="113" t="s">
        <v>232</v>
      </c>
      <c r="C417" s="113" t="s">
        <v>259</v>
      </c>
      <c r="D417" s="112" t="s">
        <v>153</v>
      </c>
      <c r="E417" s="113" t="s">
        <v>1021</v>
      </c>
      <c r="F417" s="112" t="s">
        <v>757</v>
      </c>
      <c r="G417" s="113"/>
      <c r="H417" s="78">
        <v>0</v>
      </c>
      <c r="I417" s="78">
        <v>200</v>
      </c>
      <c r="J417" s="114">
        <v>200</v>
      </c>
      <c r="K417" s="78">
        <v>0</v>
      </c>
      <c r="L417" s="78">
        <v>0</v>
      </c>
    </row>
    <row r="418" spans="1:12" s="5" customFormat="1" ht="21" customHeight="1">
      <c r="A418" s="115" t="s">
        <v>100</v>
      </c>
      <c r="B418" s="113" t="s">
        <v>232</v>
      </c>
      <c r="C418" s="113" t="s">
        <v>259</v>
      </c>
      <c r="D418" s="112" t="s">
        <v>153</v>
      </c>
      <c r="E418" s="113" t="s">
        <v>1021</v>
      </c>
      <c r="F418" s="112" t="s">
        <v>757</v>
      </c>
      <c r="G418" s="113" t="s">
        <v>101</v>
      </c>
      <c r="H418" s="78">
        <v>0</v>
      </c>
      <c r="I418" s="78">
        <v>200</v>
      </c>
      <c r="J418" s="114">
        <v>200</v>
      </c>
      <c r="K418" s="78">
        <v>0</v>
      </c>
      <c r="L418" s="78">
        <v>0</v>
      </c>
    </row>
    <row r="419" spans="1:12" s="5" customFormat="1" ht="31.5" customHeight="1">
      <c r="A419" s="122" t="s">
        <v>763</v>
      </c>
      <c r="B419" s="113" t="s">
        <v>232</v>
      </c>
      <c r="C419" s="113" t="s">
        <v>259</v>
      </c>
      <c r="D419" s="112" t="s">
        <v>153</v>
      </c>
      <c r="E419" s="113" t="s">
        <v>1021</v>
      </c>
      <c r="F419" s="112" t="s">
        <v>764</v>
      </c>
      <c r="G419" s="113"/>
      <c r="H419" s="78">
        <v>100</v>
      </c>
      <c r="I419" s="78">
        <v>0</v>
      </c>
      <c r="J419" s="114">
        <v>-100</v>
      </c>
      <c r="K419" s="78">
        <v>250</v>
      </c>
      <c r="L419" s="78">
        <v>350</v>
      </c>
    </row>
    <row r="420" spans="1:12" s="5" customFormat="1" ht="18" customHeight="1">
      <c r="A420" s="115" t="s">
        <v>100</v>
      </c>
      <c r="B420" s="113" t="s">
        <v>232</v>
      </c>
      <c r="C420" s="113" t="s">
        <v>259</v>
      </c>
      <c r="D420" s="112" t="s">
        <v>153</v>
      </c>
      <c r="E420" s="113" t="s">
        <v>1021</v>
      </c>
      <c r="F420" s="112" t="s">
        <v>764</v>
      </c>
      <c r="G420" s="113" t="s">
        <v>101</v>
      </c>
      <c r="H420" s="78">
        <v>100</v>
      </c>
      <c r="I420" s="78">
        <v>0</v>
      </c>
      <c r="J420" s="114">
        <v>-100</v>
      </c>
      <c r="K420" s="78">
        <v>250</v>
      </c>
      <c r="L420" s="78">
        <v>350</v>
      </c>
    </row>
    <row r="421" spans="1:12" s="5" customFormat="1" ht="36" customHeight="1">
      <c r="A421" s="135" t="s">
        <v>805</v>
      </c>
      <c r="B421" s="71" t="s">
        <v>232</v>
      </c>
      <c r="C421" s="71" t="s">
        <v>289</v>
      </c>
      <c r="D421" s="71" t="s">
        <v>155</v>
      </c>
      <c r="E421" s="71" t="s">
        <v>156</v>
      </c>
      <c r="F421" s="71"/>
      <c r="G421" s="108"/>
      <c r="H421" s="37">
        <v>60617.7</v>
      </c>
      <c r="I421" s="37">
        <v>60586.2</v>
      </c>
      <c r="J421" s="109">
        <v>-31.5</v>
      </c>
      <c r="K421" s="37">
        <v>60618.2</v>
      </c>
      <c r="L421" s="37">
        <v>60644</v>
      </c>
    </row>
    <row r="422" spans="1:12" s="5" customFormat="1" ht="33" customHeight="1">
      <c r="A422" s="136" t="s">
        <v>783</v>
      </c>
      <c r="B422" s="71" t="s">
        <v>232</v>
      </c>
      <c r="C422" s="71" t="s">
        <v>289</v>
      </c>
      <c r="D422" s="71" t="s">
        <v>153</v>
      </c>
      <c r="E422" s="71" t="s">
        <v>156</v>
      </c>
      <c r="F422" s="71"/>
      <c r="G422" s="108"/>
      <c r="H422" s="37">
        <v>60617.7</v>
      </c>
      <c r="I422" s="37">
        <v>60586.2</v>
      </c>
      <c r="J422" s="109">
        <v>-31.5</v>
      </c>
      <c r="K422" s="37">
        <v>60618.2</v>
      </c>
      <c r="L422" s="37">
        <v>60644</v>
      </c>
    </row>
    <row r="423" spans="1:12" s="5" customFormat="1" ht="36" customHeight="1">
      <c r="A423" s="124" t="s">
        <v>324</v>
      </c>
      <c r="B423" s="112" t="s">
        <v>232</v>
      </c>
      <c r="C423" s="112" t="s">
        <v>289</v>
      </c>
      <c r="D423" s="112" t="s">
        <v>153</v>
      </c>
      <c r="E423" s="112" t="s">
        <v>325</v>
      </c>
      <c r="F423" s="112"/>
      <c r="G423" s="113"/>
      <c r="H423" s="78">
        <v>864.3</v>
      </c>
      <c r="I423" s="78">
        <v>832.8</v>
      </c>
      <c r="J423" s="114">
        <v>-31.5</v>
      </c>
      <c r="K423" s="78">
        <v>864.8000000000001</v>
      </c>
      <c r="L423" s="78">
        <v>890.6</v>
      </c>
    </row>
    <row r="424" spans="1:12" s="5" customFormat="1" ht="18.75" customHeight="1">
      <c r="A424" s="124" t="s">
        <v>762</v>
      </c>
      <c r="B424" s="112" t="s">
        <v>232</v>
      </c>
      <c r="C424" s="112" t="s">
        <v>289</v>
      </c>
      <c r="D424" s="112" t="s">
        <v>153</v>
      </c>
      <c r="E424" s="112" t="s">
        <v>325</v>
      </c>
      <c r="F424" s="112" t="s">
        <v>761</v>
      </c>
      <c r="G424" s="113"/>
      <c r="H424" s="78">
        <v>864.3</v>
      </c>
      <c r="I424" s="78">
        <v>832.8</v>
      </c>
      <c r="J424" s="114">
        <v>-31.5</v>
      </c>
      <c r="K424" s="78">
        <v>864.8000000000001</v>
      </c>
      <c r="L424" s="78">
        <v>890.6</v>
      </c>
    </row>
    <row r="425" spans="1:12" s="5" customFormat="1" ht="22.5" customHeight="1">
      <c r="A425" s="93" t="s">
        <v>114</v>
      </c>
      <c r="B425" s="112" t="s">
        <v>232</v>
      </c>
      <c r="C425" s="112" t="s">
        <v>289</v>
      </c>
      <c r="D425" s="112" t="s">
        <v>153</v>
      </c>
      <c r="E425" s="112" t="s">
        <v>325</v>
      </c>
      <c r="F425" s="112" t="s">
        <v>761</v>
      </c>
      <c r="G425" s="113" t="s">
        <v>115</v>
      </c>
      <c r="H425" s="78">
        <v>864.3</v>
      </c>
      <c r="I425" s="78">
        <v>832.8</v>
      </c>
      <c r="J425" s="114">
        <v>-31.5</v>
      </c>
      <c r="K425" s="78">
        <v>864.8000000000001</v>
      </c>
      <c r="L425" s="78">
        <v>890.6</v>
      </c>
    </row>
    <row r="426" spans="1:12" s="5" customFormat="1" ht="30" customHeight="1">
      <c r="A426" s="124" t="s">
        <v>312</v>
      </c>
      <c r="B426" s="112" t="s">
        <v>232</v>
      </c>
      <c r="C426" s="112" t="s">
        <v>289</v>
      </c>
      <c r="D426" s="112" t="s">
        <v>153</v>
      </c>
      <c r="E426" s="112" t="s">
        <v>502</v>
      </c>
      <c r="F426" s="112"/>
      <c r="G426" s="113"/>
      <c r="H426" s="78">
        <v>17804.6</v>
      </c>
      <c r="I426" s="78">
        <v>17804.6</v>
      </c>
      <c r="J426" s="114">
        <v>0</v>
      </c>
      <c r="K426" s="78">
        <v>17804.6</v>
      </c>
      <c r="L426" s="78">
        <v>17804.6</v>
      </c>
    </row>
    <row r="427" spans="1:12" s="5" customFormat="1" ht="21.75" customHeight="1">
      <c r="A427" s="124" t="s">
        <v>762</v>
      </c>
      <c r="B427" s="112" t="s">
        <v>232</v>
      </c>
      <c r="C427" s="112" t="s">
        <v>289</v>
      </c>
      <c r="D427" s="112" t="s">
        <v>153</v>
      </c>
      <c r="E427" s="112" t="s">
        <v>502</v>
      </c>
      <c r="F427" s="112" t="s">
        <v>761</v>
      </c>
      <c r="G427" s="113"/>
      <c r="H427" s="78">
        <v>17804.6</v>
      </c>
      <c r="I427" s="78">
        <v>17804.6</v>
      </c>
      <c r="J427" s="114">
        <v>0</v>
      </c>
      <c r="K427" s="78">
        <v>17804.6</v>
      </c>
      <c r="L427" s="78">
        <v>17804.6</v>
      </c>
    </row>
    <row r="428" spans="1:12" s="5" customFormat="1" ht="17.25" customHeight="1">
      <c r="A428" s="93" t="s">
        <v>114</v>
      </c>
      <c r="B428" s="112" t="s">
        <v>232</v>
      </c>
      <c r="C428" s="112" t="s">
        <v>289</v>
      </c>
      <c r="D428" s="112" t="s">
        <v>153</v>
      </c>
      <c r="E428" s="112" t="s">
        <v>502</v>
      </c>
      <c r="F428" s="112" t="s">
        <v>761</v>
      </c>
      <c r="G428" s="113" t="s">
        <v>115</v>
      </c>
      <c r="H428" s="78">
        <v>17804.6</v>
      </c>
      <c r="I428" s="78">
        <v>17804.6</v>
      </c>
      <c r="J428" s="114">
        <v>0</v>
      </c>
      <c r="K428" s="78">
        <v>17804.6</v>
      </c>
      <c r="L428" s="78">
        <v>17804.6</v>
      </c>
    </row>
    <row r="429" spans="1:12" s="5" customFormat="1" ht="40.5" customHeight="1">
      <c r="A429" s="124" t="s">
        <v>313</v>
      </c>
      <c r="B429" s="112" t="s">
        <v>232</v>
      </c>
      <c r="C429" s="112" t="s">
        <v>289</v>
      </c>
      <c r="D429" s="112" t="s">
        <v>153</v>
      </c>
      <c r="E429" s="112" t="s">
        <v>500</v>
      </c>
      <c r="F429" s="112"/>
      <c r="G429" s="113"/>
      <c r="H429" s="78">
        <v>1689.9</v>
      </c>
      <c r="I429" s="78">
        <v>1689.9</v>
      </c>
      <c r="J429" s="114">
        <v>0</v>
      </c>
      <c r="K429" s="78">
        <v>1689.9</v>
      </c>
      <c r="L429" s="78">
        <v>1689.9</v>
      </c>
    </row>
    <row r="430" spans="1:12" s="5" customFormat="1" ht="36.75" customHeight="1">
      <c r="A430" s="124" t="s">
        <v>758</v>
      </c>
      <c r="B430" s="112" t="s">
        <v>232</v>
      </c>
      <c r="C430" s="112" t="s">
        <v>289</v>
      </c>
      <c r="D430" s="112" t="s">
        <v>153</v>
      </c>
      <c r="E430" s="112" t="s">
        <v>500</v>
      </c>
      <c r="F430" s="112" t="s">
        <v>757</v>
      </c>
      <c r="G430" s="113"/>
      <c r="H430" s="78">
        <v>1689.9</v>
      </c>
      <c r="I430" s="78">
        <v>1689.9</v>
      </c>
      <c r="J430" s="114">
        <v>0</v>
      </c>
      <c r="K430" s="78">
        <v>1689.9</v>
      </c>
      <c r="L430" s="78">
        <v>1689.9</v>
      </c>
    </row>
    <row r="431" spans="1:12" s="5" customFormat="1" ht="21" customHeight="1">
      <c r="A431" s="92" t="s">
        <v>112</v>
      </c>
      <c r="B431" s="112" t="s">
        <v>232</v>
      </c>
      <c r="C431" s="112" t="s">
        <v>289</v>
      </c>
      <c r="D431" s="112" t="s">
        <v>153</v>
      </c>
      <c r="E431" s="112" t="s">
        <v>500</v>
      </c>
      <c r="F431" s="112" t="s">
        <v>757</v>
      </c>
      <c r="G431" s="113" t="s">
        <v>113</v>
      </c>
      <c r="H431" s="78">
        <v>1689.9</v>
      </c>
      <c r="I431" s="78">
        <v>1689.9</v>
      </c>
      <c r="J431" s="114">
        <v>0</v>
      </c>
      <c r="K431" s="78">
        <v>1689.9</v>
      </c>
      <c r="L431" s="78">
        <v>1689.9</v>
      </c>
    </row>
    <row r="432" spans="1:12" s="5" customFormat="1" ht="51" customHeight="1">
      <c r="A432" s="124" t="s">
        <v>326</v>
      </c>
      <c r="B432" s="112" t="s">
        <v>232</v>
      </c>
      <c r="C432" s="112" t="s">
        <v>289</v>
      </c>
      <c r="D432" s="112" t="s">
        <v>153</v>
      </c>
      <c r="E432" s="112" t="s">
        <v>327</v>
      </c>
      <c r="F432" s="112"/>
      <c r="G432" s="113"/>
      <c r="H432" s="78">
        <v>37175.1</v>
      </c>
      <c r="I432" s="78">
        <v>37175.1</v>
      </c>
      <c r="J432" s="114">
        <v>0</v>
      </c>
      <c r="K432" s="78">
        <v>37175.1</v>
      </c>
      <c r="L432" s="78">
        <v>37175.1</v>
      </c>
    </row>
    <row r="433" spans="1:12" s="5" customFormat="1" ht="18" customHeight="1">
      <c r="A433" s="124" t="s">
        <v>762</v>
      </c>
      <c r="B433" s="112" t="s">
        <v>232</v>
      </c>
      <c r="C433" s="112" t="s">
        <v>289</v>
      </c>
      <c r="D433" s="112" t="s">
        <v>153</v>
      </c>
      <c r="E433" s="112" t="s">
        <v>327</v>
      </c>
      <c r="F433" s="112" t="s">
        <v>761</v>
      </c>
      <c r="G433" s="113"/>
      <c r="H433" s="78">
        <v>37175.1</v>
      </c>
      <c r="I433" s="78">
        <v>37175.1</v>
      </c>
      <c r="J433" s="114">
        <v>0</v>
      </c>
      <c r="K433" s="78">
        <v>37175.1</v>
      </c>
      <c r="L433" s="78">
        <v>37175.1</v>
      </c>
    </row>
    <row r="434" spans="1:12" s="5" customFormat="1" ht="18" customHeight="1">
      <c r="A434" s="92" t="s">
        <v>112</v>
      </c>
      <c r="B434" s="112" t="s">
        <v>232</v>
      </c>
      <c r="C434" s="112" t="s">
        <v>289</v>
      </c>
      <c r="D434" s="112" t="s">
        <v>153</v>
      </c>
      <c r="E434" s="112" t="s">
        <v>327</v>
      </c>
      <c r="F434" s="112" t="s">
        <v>761</v>
      </c>
      <c r="G434" s="113" t="s">
        <v>115</v>
      </c>
      <c r="H434" s="78">
        <v>37175.1</v>
      </c>
      <c r="I434" s="78">
        <v>37175.1</v>
      </c>
      <c r="J434" s="114">
        <v>0</v>
      </c>
      <c r="K434" s="78">
        <v>37175.1</v>
      </c>
      <c r="L434" s="78">
        <v>37175.1</v>
      </c>
    </row>
    <row r="435" spans="1:12" s="5" customFormat="1" ht="111" customHeight="1">
      <c r="A435" s="124" t="s">
        <v>328</v>
      </c>
      <c r="B435" s="112" t="s">
        <v>232</v>
      </c>
      <c r="C435" s="112" t="s">
        <v>289</v>
      </c>
      <c r="D435" s="112" t="s">
        <v>153</v>
      </c>
      <c r="E435" s="112" t="s">
        <v>329</v>
      </c>
      <c r="F435" s="112"/>
      <c r="G435" s="113"/>
      <c r="H435" s="78">
        <v>1102.5</v>
      </c>
      <c r="I435" s="78">
        <v>1102.5</v>
      </c>
      <c r="J435" s="114">
        <v>0</v>
      </c>
      <c r="K435" s="78">
        <v>1102.5</v>
      </c>
      <c r="L435" s="78">
        <v>1102.5</v>
      </c>
    </row>
    <row r="436" spans="1:12" s="5" customFormat="1" ht="18" customHeight="1">
      <c r="A436" s="124" t="s">
        <v>762</v>
      </c>
      <c r="B436" s="112" t="s">
        <v>232</v>
      </c>
      <c r="C436" s="112" t="s">
        <v>289</v>
      </c>
      <c r="D436" s="112" t="s">
        <v>153</v>
      </c>
      <c r="E436" s="112" t="s">
        <v>329</v>
      </c>
      <c r="F436" s="112" t="s">
        <v>761</v>
      </c>
      <c r="G436" s="113"/>
      <c r="H436" s="78">
        <v>1102.5</v>
      </c>
      <c r="I436" s="78">
        <v>1102.5</v>
      </c>
      <c r="J436" s="114">
        <v>0</v>
      </c>
      <c r="K436" s="78">
        <v>1102.5</v>
      </c>
      <c r="L436" s="78">
        <v>1102.5</v>
      </c>
    </row>
    <row r="437" spans="1:12" s="5" customFormat="1" ht="20.25" customHeight="1">
      <c r="A437" s="92" t="s">
        <v>112</v>
      </c>
      <c r="B437" s="112" t="s">
        <v>232</v>
      </c>
      <c r="C437" s="112" t="s">
        <v>289</v>
      </c>
      <c r="D437" s="112" t="s">
        <v>153</v>
      </c>
      <c r="E437" s="112" t="s">
        <v>329</v>
      </c>
      <c r="F437" s="112" t="s">
        <v>761</v>
      </c>
      <c r="G437" s="113" t="s">
        <v>113</v>
      </c>
      <c r="H437" s="78">
        <v>1102.5</v>
      </c>
      <c r="I437" s="78">
        <v>1102.5</v>
      </c>
      <c r="J437" s="114">
        <v>0</v>
      </c>
      <c r="K437" s="78">
        <v>1102.5</v>
      </c>
      <c r="L437" s="78">
        <v>1102.5</v>
      </c>
    </row>
    <row r="438" spans="1:12" s="5" customFormat="1" ht="109.5" customHeight="1">
      <c r="A438" s="124" t="s">
        <v>501</v>
      </c>
      <c r="B438" s="112" t="s">
        <v>232</v>
      </c>
      <c r="C438" s="112" t="s">
        <v>289</v>
      </c>
      <c r="D438" s="112" t="s">
        <v>153</v>
      </c>
      <c r="E438" s="112" t="s">
        <v>330</v>
      </c>
      <c r="F438" s="112"/>
      <c r="G438" s="113"/>
      <c r="H438" s="78">
        <v>100</v>
      </c>
      <c r="I438" s="78">
        <v>100</v>
      </c>
      <c r="J438" s="114">
        <v>0</v>
      </c>
      <c r="K438" s="78">
        <v>100</v>
      </c>
      <c r="L438" s="78">
        <v>100</v>
      </c>
    </row>
    <row r="439" spans="1:12" s="5" customFormat="1" ht="33.75" customHeight="1">
      <c r="A439" s="124" t="s">
        <v>758</v>
      </c>
      <c r="B439" s="112" t="s">
        <v>232</v>
      </c>
      <c r="C439" s="112" t="s">
        <v>289</v>
      </c>
      <c r="D439" s="112" t="s">
        <v>153</v>
      </c>
      <c r="E439" s="112" t="s">
        <v>330</v>
      </c>
      <c r="F439" s="112" t="s">
        <v>757</v>
      </c>
      <c r="G439" s="113"/>
      <c r="H439" s="78">
        <v>100</v>
      </c>
      <c r="I439" s="78">
        <v>100</v>
      </c>
      <c r="J439" s="114">
        <v>0</v>
      </c>
      <c r="K439" s="78">
        <v>100</v>
      </c>
      <c r="L439" s="78">
        <v>100</v>
      </c>
    </row>
    <row r="440" spans="1:12" s="5" customFormat="1" ht="18" customHeight="1">
      <c r="A440" s="92" t="s">
        <v>112</v>
      </c>
      <c r="B440" s="112" t="s">
        <v>232</v>
      </c>
      <c r="C440" s="112" t="s">
        <v>289</v>
      </c>
      <c r="D440" s="112" t="s">
        <v>153</v>
      </c>
      <c r="E440" s="112" t="s">
        <v>330</v>
      </c>
      <c r="F440" s="112" t="s">
        <v>757</v>
      </c>
      <c r="G440" s="113" t="s">
        <v>113</v>
      </c>
      <c r="H440" s="78">
        <v>100</v>
      </c>
      <c r="I440" s="78">
        <v>100</v>
      </c>
      <c r="J440" s="114">
        <v>0</v>
      </c>
      <c r="K440" s="78">
        <v>100</v>
      </c>
      <c r="L440" s="78">
        <v>100</v>
      </c>
    </row>
    <row r="441" spans="1:12" s="5" customFormat="1" ht="18" customHeight="1" hidden="1">
      <c r="A441" s="124" t="s">
        <v>762</v>
      </c>
      <c r="B441" s="112" t="s">
        <v>232</v>
      </c>
      <c r="C441" s="112" t="s">
        <v>289</v>
      </c>
      <c r="D441" s="112" t="s">
        <v>153</v>
      </c>
      <c r="E441" s="112" t="s">
        <v>330</v>
      </c>
      <c r="F441" s="112" t="s">
        <v>761</v>
      </c>
      <c r="G441" s="113"/>
      <c r="H441" s="78">
        <v>0</v>
      </c>
      <c r="I441" s="78">
        <v>0</v>
      </c>
      <c r="J441" s="114">
        <v>0</v>
      </c>
      <c r="K441" s="78">
        <v>0</v>
      </c>
      <c r="L441" s="78">
        <v>0</v>
      </c>
    </row>
    <row r="442" spans="1:12" s="5" customFormat="1" ht="18" customHeight="1" hidden="1">
      <c r="A442" s="92" t="s">
        <v>112</v>
      </c>
      <c r="B442" s="112" t="s">
        <v>232</v>
      </c>
      <c r="C442" s="112" t="s">
        <v>289</v>
      </c>
      <c r="D442" s="112" t="s">
        <v>153</v>
      </c>
      <c r="E442" s="112" t="s">
        <v>330</v>
      </c>
      <c r="F442" s="112" t="s">
        <v>761</v>
      </c>
      <c r="G442" s="113" t="s">
        <v>113</v>
      </c>
      <c r="H442" s="78">
        <v>0</v>
      </c>
      <c r="I442" s="78">
        <v>0</v>
      </c>
      <c r="J442" s="114">
        <v>0</v>
      </c>
      <c r="K442" s="78">
        <v>0</v>
      </c>
      <c r="L442" s="78">
        <v>0</v>
      </c>
    </row>
    <row r="443" spans="1:12" s="5" customFormat="1" ht="69" customHeight="1" hidden="1">
      <c r="A443" s="124" t="s">
        <v>331</v>
      </c>
      <c r="B443" s="112" t="s">
        <v>232</v>
      </c>
      <c r="C443" s="112" t="s">
        <v>289</v>
      </c>
      <c r="D443" s="112" t="s">
        <v>153</v>
      </c>
      <c r="E443" s="112" t="s">
        <v>332</v>
      </c>
      <c r="F443" s="112"/>
      <c r="G443" s="113"/>
      <c r="H443" s="78">
        <v>0</v>
      </c>
      <c r="I443" s="78">
        <v>0</v>
      </c>
      <c r="J443" s="114">
        <v>0</v>
      </c>
      <c r="K443" s="78">
        <v>0</v>
      </c>
      <c r="L443" s="78">
        <v>0</v>
      </c>
    </row>
    <row r="444" spans="1:12" s="5" customFormat="1" ht="18" customHeight="1" hidden="1">
      <c r="A444" s="124" t="s">
        <v>762</v>
      </c>
      <c r="B444" s="112" t="s">
        <v>232</v>
      </c>
      <c r="C444" s="112" t="s">
        <v>289</v>
      </c>
      <c r="D444" s="112" t="s">
        <v>153</v>
      </c>
      <c r="E444" s="112" t="s">
        <v>332</v>
      </c>
      <c r="F444" s="112" t="s">
        <v>761</v>
      </c>
      <c r="G444" s="113"/>
      <c r="H444" s="78">
        <v>0</v>
      </c>
      <c r="I444" s="78">
        <v>0</v>
      </c>
      <c r="J444" s="114">
        <v>0</v>
      </c>
      <c r="K444" s="78">
        <v>0</v>
      </c>
      <c r="L444" s="78">
        <v>0</v>
      </c>
    </row>
    <row r="445" spans="1:12" s="5" customFormat="1" ht="18" customHeight="1" hidden="1">
      <c r="A445" s="92" t="s">
        <v>112</v>
      </c>
      <c r="B445" s="112" t="s">
        <v>232</v>
      </c>
      <c r="C445" s="112" t="s">
        <v>289</v>
      </c>
      <c r="D445" s="112" t="s">
        <v>153</v>
      </c>
      <c r="E445" s="112" t="s">
        <v>332</v>
      </c>
      <c r="F445" s="112" t="s">
        <v>761</v>
      </c>
      <c r="G445" s="113" t="s">
        <v>113</v>
      </c>
      <c r="H445" s="78">
        <v>0</v>
      </c>
      <c r="I445" s="78">
        <v>0</v>
      </c>
      <c r="J445" s="114">
        <v>0</v>
      </c>
      <c r="K445" s="78">
        <v>0</v>
      </c>
      <c r="L445" s="78">
        <v>0</v>
      </c>
    </row>
    <row r="446" spans="1:12" s="5" customFormat="1" ht="170.25" customHeight="1">
      <c r="A446" s="124" t="s">
        <v>507</v>
      </c>
      <c r="B446" s="112" t="s">
        <v>232</v>
      </c>
      <c r="C446" s="112" t="s">
        <v>289</v>
      </c>
      <c r="D446" s="112" t="s">
        <v>153</v>
      </c>
      <c r="E446" s="112" t="s">
        <v>333</v>
      </c>
      <c r="F446" s="112"/>
      <c r="G446" s="113"/>
      <c r="H446" s="78">
        <v>1789.8</v>
      </c>
      <c r="I446" s="78">
        <v>1789.8</v>
      </c>
      <c r="J446" s="114">
        <v>0</v>
      </c>
      <c r="K446" s="78">
        <v>1789.8</v>
      </c>
      <c r="L446" s="78">
        <v>1789.8</v>
      </c>
    </row>
    <row r="447" spans="1:12" s="5" customFormat="1" ht="21.75" customHeight="1">
      <c r="A447" s="124" t="s">
        <v>762</v>
      </c>
      <c r="B447" s="112" t="s">
        <v>232</v>
      </c>
      <c r="C447" s="112" t="s">
        <v>289</v>
      </c>
      <c r="D447" s="112" t="s">
        <v>153</v>
      </c>
      <c r="E447" s="112" t="s">
        <v>333</v>
      </c>
      <c r="F447" s="112" t="s">
        <v>761</v>
      </c>
      <c r="G447" s="113"/>
      <c r="H447" s="78">
        <v>1789.8</v>
      </c>
      <c r="I447" s="78">
        <v>1789.8</v>
      </c>
      <c r="J447" s="114">
        <v>0</v>
      </c>
      <c r="K447" s="78">
        <v>1789.8</v>
      </c>
      <c r="L447" s="78">
        <v>1789.8</v>
      </c>
    </row>
    <row r="448" spans="1:12" s="5" customFormat="1" ht="21.75" customHeight="1">
      <c r="A448" s="92" t="s">
        <v>112</v>
      </c>
      <c r="B448" s="112" t="s">
        <v>232</v>
      </c>
      <c r="C448" s="112" t="s">
        <v>289</v>
      </c>
      <c r="D448" s="112" t="s">
        <v>153</v>
      </c>
      <c r="E448" s="112" t="s">
        <v>333</v>
      </c>
      <c r="F448" s="112" t="s">
        <v>761</v>
      </c>
      <c r="G448" s="113" t="s">
        <v>113</v>
      </c>
      <c r="H448" s="78">
        <v>1789.8</v>
      </c>
      <c r="I448" s="78">
        <v>1789.8</v>
      </c>
      <c r="J448" s="114">
        <v>0</v>
      </c>
      <c r="K448" s="78">
        <v>1789.8</v>
      </c>
      <c r="L448" s="78">
        <v>1789.8</v>
      </c>
    </row>
    <row r="449" spans="1:12" s="5" customFormat="1" ht="62.25" customHeight="1">
      <c r="A449" s="124" t="s">
        <v>334</v>
      </c>
      <c r="B449" s="112" t="s">
        <v>232</v>
      </c>
      <c r="C449" s="112" t="s">
        <v>289</v>
      </c>
      <c r="D449" s="112" t="s">
        <v>153</v>
      </c>
      <c r="E449" s="112" t="s">
        <v>335</v>
      </c>
      <c r="F449" s="112"/>
      <c r="G449" s="113"/>
      <c r="H449" s="78">
        <v>91.5</v>
      </c>
      <c r="I449" s="78">
        <v>91.5</v>
      </c>
      <c r="J449" s="114">
        <v>0</v>
      </c>
      <c r="K449" s="78">
        <v>91.5</v>
      </c>
      <c r="L449" s="78">
        <v>91.5</v>
      </c>
    </row>
    <row r="450" spans="1:12" s="5" customFormat="1" ht="35.25" customHeight="1">
      <c r="A450" s="124" t="s">
        <v>758</v>
      </c>
      <c r="B450" s="112" t="s">
        <v>232</v>
      </c>
      <c r="C450" s="112" t="s">
        <v>289</v>
      </c>
      <c r="D450" s="112" t="s">
        <v>153</v>
      </c>
      <c r="E450" s="112" t="s">
        <v>335</v>
      </c>
      <c r="F450" s="112" t="s">
        <v>757</v>
      </c>
      <c r="G450" s="113"/>
      <c r="H450" s="78">
        <v>91.5</v>
      </c>
      <c r="I450" s="78">
        <v>91.5</v>
      </c>
      <c r="J450" s="114">
        <v>0</v>
      </c>
      <c r="K450" s="78">
        <v>91.5</v>
      </c>
      <c r="L450" s="78">
        <v>91.5</v>
      </c>
    </row>
    <row r="451" spans="1:12" s="5" customFormat="1" ht="20.25" customHeight="1">
      <c r="A451" s="92" t="s">
        <v>112</v>
      </c>
      <c r="B451" s="112" t="s">
        <v>232</v>
      </c>
      <c r="C451" s="112" t="s">
        <v>289</v>
      </c>
      <c r="D451" s="112" t="s">
        <v>153</v>
      </c>
      <c r="E451" s="112" t="s">
        <v>335</v>
      </c>
      <c r="F451" s="112" t="s">
        <v>757</v>
      </c>
      <c r="G451" s="113" t="s">
        <v>113</v>
      </c>
      <c r="H451" s="78">
        <v>91.5</v>
      </c>
      <c r="I451" s="78">
        <v>91.5</v>
      </c>
      <c r="J451" s="114">
        <v>0</v>
      </c>
      <c r="K451" s="78">
        <v>91.5</v>
      </c>
      <c r="L451" s="78">
        <v>91.5</v>
      </c>
    </row>
    <row r="452" spans="1:12" s="5" customFormat="1" ht="38.25" customHeight="1">
      <c r="A452" s="123" t="s">
        <v>898</v>
      </c>
      <c r="B452" s="108" t="s">
        <v>293</v>
      </c>
      <c r="C452" s="106">
        <v>0</v>
      </c>
      <c r="D452" s="108" t="s">
        <v>155</v>
      </c>
      <c r="E452" s="108" t="s">
        <v>156</v>
      </c>
      <c r="F452" s="71"/>
      <c r="G452" s="108"/>
      <c r="H452" s="37">
        <v>359.49999999999994</v>
      </c>
      <c r="I452" s="37">
        <v>550.8000000000001</v>
      </c>
      <c r="J452" s="109">
        <v>191.30000000000013</v>
      </c>
      <c r="K452" s="37">
        <v>563.0999999999999</v>
      </c>
      <c r="L452" s="37">
        <v>573.3</v>
      </c>
    </row>
    <row r="453" spans="1:12" s="5" customFormat="1" ht="38.25" customHeight="1">
      <c r="A453" s="123" t="s">
        <v>900</v>
      </c>
      <c r="B453" s="108" t="s">
        <v>293</v>
      </c>
      <c r="C453" s="106">
        <v>1</v>
      </c>
      <c r="D453" s="108" t="s">
        <v>155</v>
      </c>
      <c r="E453" s="108" t="s">
        <v>156</v>
      </c>
      <c r="F453" s="71"/>
      <c r="G453" s="108"/>
      <c r="H453" s="37">
        <v>323.49999999999994</v>
      </c>
      <c r="I453" s="37">
        <v>514.8000000000001</v>
      </c>
      <c r="J453" s="109">
        <v>191.30000000000013</v>
      </c>
      <c r="K453" s="37">
        <v>526.3</v>
      </c>
      <c r="L453" s="37">
        <v>536.3</v>
      </c>
    </row>
    <row r="454" spans="1:12" s="5" customFormat="1" ht="36.75" customHeight="1">
      <c r="A454" s="123" t="s">
        <v>899</v>
      </c>
      <c r="B454" s="108" t="s">
        <v>293</v>
      </c>
      <c r="C454" s="106">
        <v>1</v>
      </c>
      <c r="D454" s="108" t="s">
        <v>153</v>
      </c>
      <c r="E454" s="108" t="s">
        <v>156</v>
      </c>
      <c r="F454" s="71"/>
      <c r="G454" s="108"/>
      <c r="H454" s="37">
        <v>70.8</v>
      </c>
      <c r="I454" s="37">
        <v>70.8</v>
      </c>
      <c r="J454" s="109">
        <v>0</v>
      </c>
      <c r="K454" s="37">
        <v>72.4</v>
      </c>
      <c r="L454" s="37">
        <v>74</v>
      </c>
    </row>
    <row r="455" spans="1:12" s="5" customFormat="1" ht="52.5" customHeight="1">
      <c r="A455" s="22" t="s">
        <v>967</v>
      </c>
      <c r="B455" s="113" t="s">
        <v>293</v>
      </c>
      <c r="C455" s="129">
        <v>1</v>
      </c>
      <c r="D455" s="113" t="s">
        <v>153</v>
      </c>
      <c r="E455" s="113" t="s">
        <v>532</v>
      </c>
      <c r="F455" s="112"/>
      <c r="G455" s="113"/>
      <c r="H455" s="78">
        <v>70.8</v>
      </c>
      <c r="I455" s="78">
        <v>70.8</v>
      </c>
      <c r="J455" s="114">
        <v>0</v>
      </c>
      <c r="K455" s="78">
        <v>72.4</v>
      </c>
      <c r="L455" s="78">
        <v>74</v>
      </c>
    </row>
    <row r="456" spans="1:12" s="5" customFormat="1" ht="20.25" customHeight="1">
      <c r="A456" s="124" t="s">
        <v>767</v>
      </c>
      <c r="B456" s="113" t="s">
        <v>293</v>
      </c>
      <c r="C456" s="129">
        <v>1</v>
      </c>
      <c r="D456" s="113" t="s">
        <v>153</v>
      </c>
      <c r="E456" s="113" t="s">
        <v>532</v>
      </c>
      <c r="F456" s="112" t="s">
        <v>766</v>
      </c>
      <c r="G456" s="113"/>
      <c r="H456" s="78">
        <v>70.8</v>
      </c>
      <c r="I456" s="78">
        <v>70.8</v>
      </c>
      <c r="J456" s="114">
        <v>0</v>
      </c>
      <c r="K456" s="78">
        <v>72.4</v>
      </c>
      <c r="L456" s="78">
        <v>74</v>
      </c>
    </row>
    <row r="457" spans="1:12" s="5" customFormat="1" ht="23.25" customHeight="1">
      <c r="A457" s="115" t="s">
        <v>98</v>
      </c>
      <c r="B457" s="113" t="s">
        <v>293</v>
      </c>
      <c r="C457" s="129">
        <v>1</v>
      </c>
      <c r="D457" s="113" t="s">
        <v>153</v>
      </c>
      <c r="E457" s="113" t="s">
        <v>532</v>
      </c>
      <c r="F457" s="112" t="s">
        <v>766</v>
      </c>
      <c r="G457" s="113" t="s">
        <v>99</v>
      </c>
      <c r="H457" s="78">
        <v>70.8</v>
      </c>
      <c r="I457" s="78">
        <v>70.8</v>
      </c>
      <c r="J457" s="114">
        <v>0</v>
      </c>
      <c r="K457" s="78">
        <v>72.4</v>
      </c>
      <c r="L457" s="78">
        <v>74</v>
      </c>
    </row>
    <row r="458" spans="1:12" s="5" customFormat="1" ht="37.5" customHeight="1">
      <c r="A458" s="128" t="s">
        <v>958</v>
      </c>
      <c r="B458" s="108" t="s">
        <v>293</v>
      </c>
      <c r="C458" s="106">
        <v>1</v>
      </c>
      <c r="D458" s="108" t="s">
        <v>166</v>
      </c>
      <c r="E458" s="108" t="s">
        <v>156</v>
      </c>
      <c r="F458" s="71"/>
      <c r="G458" s="108"/>
      <c r="H458" s="37">
        <v>71.9</v>
      </c>
      <c r="I458" s="37">
        <v>263.20000000000005</v>
      </c>
      <c r="J458" s="114">
        <v>191.30000000000004</v>
      </c>
      <c r="K458" s="37">
        <v>268.9</v>
      </c>
      <c r="L458" s="37">
        <v>271.3</v>
      </c>
    </row>
    <row r="459" spans="1:12" s="5" customFormat="1" ht="55.5" customHeight="1">
      <c r="A459" s="115" t="s">
        <v>936</v>
      </c>
      <c r="B459" s="113" t="s">
        <v>293</v>
      </c>
      <c r="C459" s="129">
        <v>1</v>
      </c>
      <c r="D459" s="113" t="s">
        <v>166</v>
      </c>
      <c r="E459" s="113" t="s">
        <v>533</v>
      </c>
      <c r="F459" s="112"/>
      <c r="G459" s="113"/>
      <c r="H459" s="78">
        <v>71.9</v>
      </c>
      <c r="I459" s="78">
        <v>71.9</v>
      </c>
      <c r="J459" s="114">
        <v>0</v>
      </c>
      <c r="K459" s="78">
        <v>73.6</v>
      </c>
      <c r="L459" s="78">
        <v>76</v>
      </c>
    </row>
    <row r="460" spans="1:12" s="5" customFormat="1" ht="21.75" customHeight="1">
      <c r="A460" s="124" t="s">
        <v>767</v>
      </c>
      <c r="B460" s="113" t="s">
        <v>293</v>
      </c>
      <c r="C460" s="129">
        <v>1</v>
      </c>
      <c r="D460" s="113" t="s">
        <v>166</v>
      </c>
      <c r="E460" s="113" t="s">
        <v>533</v>
      </c>
      <c r="F460" s="112" t="s">
        <v>766</v>
      </c>
      <c r="G460" s="113"/>
      <c r="H460" s="78">
        <v>71.9</v>
      </c>
      <c r="I460" s="78">
        <v>71.9</v>
      </c>
      <c r="J460" s="114">
        <v>0</v>
      </c>
      <c r="K460" s="78">
        <v>73.6</v>
      </c>
      <c r="L460" s="78">
        <v>76</v>
      </c>
    </row>
    <row r="461" spans="1:12" s="5" customFormat="1" ht="24" customHeight="1">
      <c r="A461" s="22" t="s">
        <v>98</v>
      </c>
      <c r="B461" s="113" t="s">
        <v>293</v>
      </c>
      <c r="C461" s="129">
        <v>1</v>
      </c>
      <c r="D461" s="113" t="s">
        <v>166</v>
      </c>
      <c r="E461" s="113" t="s">
        <v>533</v>
      </c>
      <c r="F461" s="112" t="s">
        <v>766</v>
      </c>
      <c r="G461" s="113" t="s">
        <v>99</v>
      </c>
      <c r="H461" s="78">
        <v>71.9</v>
      </c>
      <c r="I461" s="78">
        <v>71.9</v>
      </c>
      <c r="J461" s="114">
        <v>0</v>
      </c>
      <c r="K461" s="78">
        <v>73.6</v>
      </c>
      <c r="L461" s="78">
        <v>76</v>
      </c>
    </row>
    <row r="462" spans="1:12" s="5" customFormat="1" ht="49.5" customHeight="1">
      <c r="A462" s="124" t="s">
        <v>512</v>
      </c>
      <c r="B462" s="113" t="s">
        <v>293</v>
      </c>
      <c r="C462" s="129">
        <v>1</v>
      </c>
      <c r="D462" s="113" t="s">
        <v>166</v>
      </c>
      <c r="E462" s="112" t="s">
        <v>840</v>
      </c>
      <c r="F462" s="112"/>
      <c r="G462" s="113"/>
      <c r="H462" s="78">
        <v>0</v>
      </c>
      <c r="I462" s="78">
        <v>191.3</v>
      </c>
      <c r="J462" s="114">
        <v>191.3</v>
      </c>
      <c r="K462" s="78">
        <v>195.3</v>
      </c>
      <c r="L462" s="78">
        <v>195.3</v>
      </c>
    </row>
    <row r="463" spans="1:12" s="5" customFormat="1" ht="19.5" customHeight="1">
      <c r="A463" s="124" t="s">
        <v>767</v>
      </c>
      <c r="B463" s="113" t="s">
        <v>293</v>
      </c>
      <c r="C463" s="129">
        <v>1</v>
      </c>
      <c r="D463" s="113" t="s">
        <v>166</v>
      </c>
      <c r="E463" s="112" t="s">
        <v>840</v>
      </c>
      <c r="F463" s="112" t="s">
        <v>766</v>
      </c>
      <c r="G463" s="113"/>
      <c r="H463" s="78">
        <v>0</v>
      </c>
      <c r="I463" s="78">
        <v>191.3</v>
      </c>
      <c r="J463" s="114">
        <v>191.3</v>
      </c>
      <c r="K463" s="78">
        <v>195.3</v>
      </c>
      <c r="L463" s="78">
        <v>195.3</v>
      </c>
    </row>
    <row r="464" spans="1:12" s="5" customFormat="1" ht="22.5" customHeight="1">
      <c r="A464" s="22" t="s">
        <v>98</v>
      </c>
      <c r="B464" s="113" t="s">
        <v>293</v>
      </c>
      <c r="C464" s="129">
        <v>1</v>
      </c>
      <c r="D464" s="113" t="s">
        <v>166</v>
      </c>
      <c r="E464" s="112" t="s">
        <v>840</v>
      </c>
      <c r="F464" s="112" t="s">
        <v>766</v>
      </c>
      <c r="G464" s="113" t="s">
        <v>99</v>
      </c>
      <c r="H464" s="78">
        <v>0</v>
      </c>
      <c r="I464" s="78">
        <v>191.3</v>
      </c>
      <c r="J464" s="114">
        <v>191.3</v>
      </c>
      <c r="K464" s="78">
        <v>195.3</v>
      </c>
      <c r="L464" s="78">
        <v>195.3</v>
      </c>
    </row>
    <row r="465" spans="1:12" s="5" customFormat="1" ht="40.5" customHeight="1">
      <c r="A465" s="128" t="s">
        <v>901</v>
      </c>
      <c r="B465" s="108" t="s">
        <v>293</v>
      </c>
      <c r="C465" s="106">
        <v>1</v>
      </c>
      <c r="D465" s="108" t="s">
        <v>180</v>
      </c>
      <c r="E465" s="108" t="s">
        <v>156</v>
      </c>
      <c r="F465" s="71"/>
      <c r="G465" s="108"/>
      <c r="H465" s="37">
        <v>97.6</v>
      </c>
      <c r="I465" s="37">
        <v>97.6</v>
      </c>
      <c r="J465" s="114">
        <v>0</v>
      </c>
      <c r="K465" s="37">
        <v>99.9</v>
      </c>
      <c r="L465" s="37">
        <v>100</v>
      </c>
    </row>
    <row r="466" spans="1:12" s="5" customFormat="1" ht="38.25" customHeight="1">
      <c r="A466" s="115" t="s">
        <v>968</v>
      </c>
      <c r="B466" s="113" t="s">
        <v>293</v>
      </c>
      <c r="C466" s="129">
        <v>1</v>
      </c>
      <c r="D466" s="113" t="s">
        <v>180</v>
      </c>
      <c r="E466" s="113" t="s">
        <v>535</v>
      </c>
      <c r="F466" s="112"/>
      <c r="G466" s="113"/>
      <c r="H466" s="78">
        <v>97.6</v>
      </c>
      <c r="I466" s="78">
        <v>97.6</v>
      </c>
      <c r="J466" s="114">
        <v>0</v>
      </c>
      <c r="K466" s="78">
        <v>99.9</v>
      </c>
      <c r="L466" s="78">
        <v>100</v>
      </c>
    </row>
    <row r="467" spans="1:12" s="5" customFormat="1" ht="22.5" customHeight="1">
      <c r="A467" s="124" t="s">
        <v>767</v>
      </c>
      <c r="B467" s="113" t="s">
        <v>293</v>
      </c>
      <c r="C467" s="129">
        <v>1</v>
      </c>
      <c r="D467" s="113" t="s">
        <v>180</v>
      </c>
      <c r="E467" s="113" t="s">
        <v>535</v>
      </c>
      <c r="F467" s="112" t="s">
        <v>766</v>
      </c>
      <c r="G467" s="113"/>
      <c r="H467" s="78">
        <v>97.6</v>
      </c>
      <c r="I467" s="78">
        <v>97.6</v>
      </c>
      <c r="J467" s="114">
        <v>0</v>
      </c>
      <c r="K467" s="78">
        <v>99.9</v>
      </c>
      <c r="L467" s="78">
        <v>100</v>
      </c>
    </row>
    <row r="468" spans="1:12" s="5" customFormat="1" ht="22.5" customHeight="1">
      <c r="A468" s="22" t="s">
        <v>98</v>
      </c>
      <c r="B468" s="113" t="s">
        <v>293</v>
      </c>
      <c r="C468" s="129">
        <v>1</v>
      </c>
      <c r="D468" s="113" t="s">
        <v>180</v>
      </c>
      <c r="E468" s="113" t="s">
        <v>535</v>
      </c>
      <c r="F468" s="112" t="s">
        <v>766</v>
      </c>
      <c r="G468" s="113" t="s">
        <v>99</v>
      </c>
      <c r="H468" s="78">
        <v>97.6</v>
      </c>
      <c r="I468" s="78">
        <v>97.6</v>
      </c>
      <c r="J468" s="114">
        <v>0</v>
      </c>
      <c r="K468" s="78">
        <v>99.9</v>
      </c>
      <c r="L468" s="78">
        <v>100</v>
      </c>
    </row>
    <row r="469" spans="1:12" s="5" customFormat="1" ht="39.75" customHeight="1">
      <c r="A469" s="128" t="s">
        <v>397</v>
      </c>
      <c r="B469" s="108" t="s">
        <v>293</v>
      </c>
      <c r="C469" s="106">
        <v>1</v>
      </c>
      <c r="D469" s="108" t="s">
        <v>193</v>
      </c>
      <c r="E469" s="108" t="s">
        <v>156</v>
      </c>
      <c r="F469" s="71"/>
      <c r="G469" s="108"/>
      <c r="H469" s="37">
        <v>20.5</v>
      </c>
      <c r="I469" s="37">
        <v>20.5</v>
      </c>
      <c r="J469" s="114">
        <v>0</v>
      </c>
      <c r="K469" s="37">
        <v>21</v>
      </c>
      <c r="L469" s="37">
        <v>25</v>
      </c>
    </row>
    <row r="470" spans="1:12" s="5" customFormat="1" ht="38.25" customHeight="1">
      <c r="A470" s="115" t="s">
        <v>937</v>
      </c>
      <c r="B470" s="113" t="s">
        <v>293</v>
      </c>
      <c r="C470" s="129">
        <v>1</v>
      </c>
      <c r="D470" s="113" t="s">
        <v>193</v>
      </c>
      <c r="E470" s="113" t="s">
        <v>536</v>
      </c>
      <c r="F470" s="112"/>
      <c r="G470" s="113"/>
      <c r="H470" s="78">
        <v>20.5</v>
      </c>
      <c r="I470" s="78">
        <v>20.5</v>
      </c>
      <c r="J470" s="114">
        <v>0</v>
      </c>
      <c r="K470" s="78">
        <v>21</v>
      </c>
      <c r="L470" s="78">
        <v>25</v>
      </c>
    </row>
    <row r="471" spans="1:12" s="5" customFormat="1" ht="17.25" customHeight="1">
      <c r="A471" s="124" t="s">
        <v>767</v>
      </c>
      <c r="B471" s="113" t="s">
        <v>293</v>
      </c>
      <c r="C471" s="129">
        <v>1</v>
      </c>
      <c r="D471" s="113" t="s">
        <v>193</v>
      </c>
      <c r="E471" s="113" t="s">
        <v>536</v>
      </c>
      <c r="F471" s="112" t="s">
        <v>766</v>
      </c>
      <c r="G471" s="113"/>
      <c r="H471" s="78">
        <v>20.5</v>
      </c>
      <c r="I471" s="78">
        <v>20.5</v>
      </c>
      <c r="J471" s="114">
        <v>0</v>
      </c>
      <c r="K471" s="78">
        <v>21</v>
      </c>
      <c r="L471" s="78">
        <v>25</v>
      </c>
    </row>
    <row r="472" spans="1:12" s="5" customFormat="1" ht="23.25" customHeight="1">
      <c r="A472" s="22" t="s">
        <v>98</v>
      </c>
      <c r="B472" s="113" t="s">
        <v>293</v>
      </c>
      <c r="C472" s="129">
        <v>1</v>
      </c>
      <c r="D472" s="113" t="s">
        <v>193</v>
      </c>
      <c r="E472" s="113" t="s">
        <v>536</v>
      </c>
      <c r="F472" s="112" t="s">
        <v>766</v>
      </c>
      <c r="G472" s="113" t="s">
        <v>99</v>
      </c>
      <c r="H472" s="78">
        <v>20.5</v>
      </c>
      <c r="I472" s="78">
        <v>20.5</v>
      </c>
      <c r="J472" s="114">
        <v>0</v>
      </c>
      <c r="K472" s="78">
        <v>21</v>
      </c>
      <c r="L472" s="78">
        <v>25</v>
      </c>
    </row>
    <row r="473" spans="1:12" s="5" customFormat="1" ht="46.5" customHeight="1">
      <c r="A473" s="128" t="s">
        <v>902</v>
      </c>
      <c r="B473" s="108" t="s">
        <v>293</v>
      </c>
      <c r="C473" s="106">
        <v>1</v>
      </c>
      <c r="D473" s="108" t="s">
        <v>215</v>
      </c>
      <c r="E473" s="108" t="s">
        <v>156</v>
      </c>
      <c r="F473" s="71"/>
      <c r="G473" s="108"/>
      <c r="H473" s="37">
        <v>62.7</v>
      </c>
      <c r="I473" s="37">
        <v>62.7</v>
      </c>
      <c r="J473" s="109">
        <v>0</v>
      </c>
      <c r="K473" s="37">
        <v>64.1</v>
      </c>
      <c r="L473" s="37">
        <v>66</v>
      </c>
    </row>
    <row r="474" spans="1:12" s="5" customFormat="1" ht="55.5" customHeight="1">
      <c r="A474" s="115" t="s">
        <v>540</v>
      </c>
      <c r="B474" s="113" t="s">
        <v>293</v>
      </c>
      <c r="C474" s="129">
        <v>1</v>
      </c>
      <c r="D474" s="113" t="s">
        <v>215</v>
      </c>
      <c r="E474" s="112" t="s">
        <v>537</v>
      </c>
      <c r="F474" s="112"/>
      <c r="G474" s="113"/>
      <c r="H474" s="78">
        <v>40.4</v>
      </c>
      <c r="I474" s="78">
        <v>40.4</v>
      </c>
      <c r="J474" s="114">
        <v>0</v>
      </c>
      <c r="K474" s="78">
        <v>40.4</v>
      </c>
      <c r="L474" s="78">
        <v>42</v>
      </c>
    </row>
    <row r="475" spans="1:12" s="5" customFormat="1" ht="24.75" customHeight="1">
      <c r="A475" s="115" t="s">
        <v>767</v>
      </c>
      <c r="B475" s="113" t="s">
        <v>293</v>
      </c>
      <c r="C475" s="129">
        <v>1</v>
      </c>
      <c r="D475" s="113" t="s">
        <v>215</v>
      </c>
      <c r="E475" s="112" t="s">
        <v>537</v>
      </c>
      <c r="F475" s="112" t="s">
        <v>766</v>
      </c>
      <c r="G475" s="113"/>
      <c r="H475" s="78">
        <v>40.4</v>
      </c>
      <c r="I475" s="78">
        <v>40.4</v>
      </c>
      <c r="J475" s="114">
        <v>0</v>
      </c>
      <c r="K475" s="78">
        <v>40.4</v>
      </c>
      <c r="L475" s="78">
        <v>42</v>
      </c>
    </row>
    <row r="476" spans="1:12" s="5" customFormat="1" ht="23.25" customHeight="1">
      <c r="A476" s="22" t="s">
        <v>98</v>
      </c>
      <c r="B476" s="113" t="s">
        <v>293</v>
      </c>
      <c r="C476" s="129">
        <v>1</v>
      </c>
      <c r="D476" s="113" t="s">
        <v>215</v>
      </c>
      <c r="E476" s="112" t="s">
        <v>537</v>
      </c>
      <c r="F476" s="112" t="s">
        <v>766</v>
      </c>
      <c r="G476" s="113" t="s">
        <v>99</v>
      </c>
      <c r="H476" s="78">
        <v>40.4</v>
      </c>
      <c r="I476" s="78">
        <v>40.4</v>
      </c>
      <c r="J476" s="114">
        <v>0</v>
      </c>
      <c r="K476" s="78">
        <v>40.4</v>
      </c>
      <c r="L476" s="78">
        <v>42</v>
      </c>
    </row>
    <row r="477" spans="1:12" s="5" customFormat="1" ht="20.25" customHeight="1">
      <c r="A477" s="22" t="s">
        <v>398</v>
      </c>
      <c r="B477" s="113" t="s">
        <v>293</v>
      </c>
      <c r="C477" s="129">
        <v>1</v>
      </c>
      <c r="D477" s="113" t="s">
        <v>215</v>
      </c>
      <c r="E477" s="112" t="s">
        <v>399</v>
      </c>
      <c r="F477" s="112"/>
      <c r="G477" s="112"/>
      <c r="H477" s="78">
        <v>22.3</v>
      </c>
      <c r="I477" s="78">
        <v>22.3</v>
      </c>
      <c r="J477" s="114">
        <v>0</v>
      </c>
      <c r="K477" s="78">
        <v>23.7</v>
      </c>
      <c r="L477" s="78">
        <v>24</v>
      </c>
    </row>
    <row r="478" spans="1:12" s="5" customFormat="1" ht="23.25" customHeight="1">
      <c r="A478" s="115" t="s">
        <v>767</v>
      </c>
      <c r="B478" s="113" t="s">
        <v>293</v>
      </c>
      <c r="C478" s="129">
        <v>1</v>
      </c>
      <c r="D478" s="113" t="s">
        <v>215</v>
      </c>
      <c r="E478" s="112" t="s">
        <v>399</v>
      </c>
      <c r="F478" s="112" t="s">
        <v>766</v>
      </c>
      <c r="G478" s="113"/>
      <c r="H478" s="78">
        <v>22.3</v>
      </c>
      <c r="I478" s="78">
        <v>22.3</v>
      </c>
      <c r="J478" s="114">
        <v>0</v>
      </c>
      <c r="K478" s="78">
        <v>23.7</v>
      </c>
      <c r="L478" s="78">
        <v>24</v>
      </c>
    </row>
    <row r="479" spans="1:12" s="5" customFormat="1" ht="22.5" customHeight="1">
      <c r="A479" s="22" t="s">
        <v>98</v>
      </c>
      <c r="B479" s="113" t="s">
        <v>293</v>
      </c>
      <c r="C479" s="129">
        <v>1</v>
      </c>
      <c r="D479" s="113" t="s">
        <v>215</v>
      </c>
      <c r="E479" s="112" t="s">
        <v>399</v>
      </c>
      <c r="F479" s="112" t="s">
        <v>766</v>
      </c>
      <c r="G479" s="113" t="s">
        <v>99</v>
      </c>
      <c r="H479" s="78">
        <v>22.3</v>
      </c>
      <c r="I479" s="78">
        <v>22.3</v>
      </c>
      <c r="J479" s="114">
        <v>0</v>
      </c>
      <c r="K479" s="78">
        <v>23.7</v>
      </c>
      <c r="L479" s="78">
        <v>24</v>
      </c>
    </row>
    <row r="480" spans="1:12" s="5" customFormat="1" ht="39" customHeight="1">
      <c r="A480" s="128" t="s">
        <v>400</v>
      </c>
      <c r="B480" s="108" t="s">
        <v>293</v>
      </c>
      <c r="C480" s="106">
        <v>2</v>
      </c>
      <c r="D480" s="108" t="s">
        <v>155</v>
      </c>
      <c r="E480" s="108" t="s">
        <v>156</v>
      </c>
      <c r="F480" s="71"/>
      <c r="G480" s="108"/>
      <c r="H480" s="37">
        <v>36</v>
      </c>
      <c r="I480" s="37">
        <v>36</v>
      </c>
      <c r="J480" s="109">
        <v>0</v>
      </c>
      <c r="K480" s="37">
        <v>36.8</v>
      </c>
      <c r="L480" s="37">
        <v>37</v>
      </c>
    </row>
    <row r="481" spans="1:12" s="5" customFormat="1" ht="46.5" customHeight="1">
      <c r="A481" s="128" t="s">
        <v>903</v>
      </c>
      <c r="B481" s="108" t="s">
        <v>293</v>
      </c>
      <c r="C481" s="106">
        <v>2</v>
      </c>
      <c r="D481" s="108" t="s">
        <v>153</v>
      </c>
      <c r="E481" s="108" t="s">
        <v>156</v>
      </c>
      <c r="F481" s="71"/>
      <c r="G481" s="108"/>
      <c r="H481" s="37">
        <v>36</v>
      </c>
      <c r="I481" s="37">
        <v>36</v>
      </c>
      <c r="J481" s="109">
        <v>0</v>
      </c>
      <c r="K481" s="37">
        <v>36.8</v>
      </c>
      <c r="L481" s="37">
        <v>37</v>
      </c>
    </row>
    <row r="482" spans="1:12" s="5" customFormat="1" ht="35.25" customHeight="1">
      <c r="A482" s="115" t="s">
        <v>538</v>
      </c>
      <c r="B482" s="112" t="s">
        <v>293</v>
      </c>
      <c r="C482" s="112" t="s">
        <v>137</v>
      </c>
      <c r="D482" s="112" t="s">
        <v>153</v>
      </c>
      <c r="E482" s="112" t="s">
        <v>539</v>
      </c>
      <c r="F482" s="112"/>
      <c r="G482" s="113"/>
      <c r="H482" s="78">
        <v>27.1</v>
      </c>
      <c r="I482" s="78">
        <v>27.1</v>
      </c>
      <c r="J482" s="114">
        <v>0</v>
      </c>
      <c r="K482" s="78">
        <v>27.9</v>
      </c>
      <c r="L482" s="78">
        <v>27</v>
      </c>
    </row>
    <row r="483" spans="1:12" s="5" customFormat="1" ht="24" customHeight="1">
      <c r="A483" s="115" t="s">
        <v>767</v>
      </c>
      <c r="B483" s="112" t="s">
        <v>293</v>
      </c>
      <c r="C483" s="112" t="s">
        <v>137</v>
      </c>
      <c r="D483" s="112" t="s">
        <v>153</v>
      </c>
      <c r="E483" s="112" t="s">
        <v>539</v>
      </c>
      <c r="F483" s="112" t="s">
        <v>766</v>
      </c>
      <c r="G483" s="113"/>
      <c r="H483" s="78">
        <v>27.1</v>
      </c>
      <c r="I483" s="78">
        <v>27.1</v>
      </c>
      <c r="J483" s="114">
        <v>0</v>
      </c>
      <c r="K483" s="78">
        <v>27.9</v>
      </c>
      <c r="L483" s="78">
        <v>27</v>
      </c>
    </row>
    <row r="484" spans="1:12" s="4" customFormat="1" ht="21" customHeight="1">
      <c r="A484" s="22" t="s">
        <v>98</v>
      </c>
      <c r="B484" s="112" t="s">
        <v>293</v>
      </c>
      <c r="C484" s="112" t="s">
        <v>137</v>
      </c>
      <c r="D484" s="112" t="s">
        <v>153</v>
      </c>
      <c r="E484" s="112" t="s">
        <v>539</v>
      </c>
      <c r="F484" s="112" t="s">
        <v>766</v>
      </c>
      <c r="G484" s="113" t="s">
        <v>99</v>
      </c>
      <c r="H484" s="78">
        <v>27.1</v>
      </c>
      <c r="I484" s="78">
        <v>27.1</v>
      </c>
      <c r="J484" s="114">
        <v>0</v>
      </c>
      <c r="K484" s="78">
        <v>27.9</v>
      </c>
      <c r="L484" s="78">
        <v>27</v>
      </c>
    </row>
    <row r="485" spans="1:12" s="4" customFormat="1" ht="39" customHeight="1">
      <c r="A485" s="115" t="s">
        <v>401</v>
      </c>
      <c r="B485" s="112" t="s">
        <v>293</v>
      </c>
      <c r="C485" s="112" t="s">
        <v>137</v>
      </c>
      <c r="D485" s="112" t="s">
        <v>153</v>
      </c>
      <c r="E485" s="112" t="s">
        <v>402</v>
      </c>
      <c r="F485" s="112"/>
      <c r="G485" s="112"/>
      <c r="H485" s="78">
        <v>8.9</v>
      </c>
      <c r="I485" s="78">
        <v>8.9</v>
      </c>
      <c r="J485" s="114">
        <v>0</v>
      </c>
      <c r="K485" s="78">
        <v>8.9</v>
      </c>
      <c r="L485" s="78">
        <v>10</v>
      </c>
    </row>
    <row r="486" spans="1:12" s="4" customFormat="1" ht="21" customHeight="1">
      <c r="A486" s="115" t="s">
        <v>767</v>
      </c>
      <c r="B486" s="112" t="s">
        <v>293</v>
      </c>
      <c r="C486" s="112" t="s">
        <v>137</v>
      </c>
      <c r="D486" s="112" t="s">
        <v>153</v>
      </c>
      <c r="E486" s="112" t="s">
        <v>402</v>
      </c>
      <c r="F486" s="112" t="s">
        <v>766</v>
      </c>
      <c r="G486" s="112"/>
      <c r="H486" s="78">
        <v>8.9</v>
      </c>
      <c r="I486" s="78">
        <v>8.9</v>
      </c>
      <c r="J486" s="114">
        <v>0</v>
      </c>
      <c r="K486" s="78">
        <v>8.9</v>
      </c>
      <c r="L486" s="78">
        <v>10</v>
      </c>
    </row>
    <row r="487" spans="1:12" s="4" customFormat="1" ht="24" customHeight="1">
      <c r="A487" s="22" t="s">
        <v>98</v>
      </c>
      <c r="B487" s="112" t="s">
        <v>293</v>
      </c>
      <c r="C487" s="112" t="s">
        <v>137</v>
      </c>
      <c r="D487" s="112" t="s">
        <v>153</v>
      </c>
      <c r="E487" s="112" t="s">
        <v>402</v>
      </c>
      <c r="F487" s="112" t="s">
        <v>766</v>
      </c>
      <c r="G487" s="113" t="s">
        <v>99</v>
      </c>
      <c r="H487" s="78">
        <v>8.9</v>
      </c>
      <c r="I487" s="78">
        <v>8.9</v>
      </c>
      <c r="J487" s="114">
        <v>0</v>
      </c>
      <c r="K487" s="78">
        <v>8.9</v>
      </c>
      <c r="L487" s="78">
        <v>10</v>
      </c>
    </row>
    <row r="488" spans="1:12" s="4" customFormat="1" ht="51.75" customHeight="1">
      <c r="A488" s="123" t="s">
        <v>296</v>
      </c>
      <c r="B488" s="71" t="s">
        <v>297</v>
      </c>
      <c r="C488" s="71" t="s">
        <v>154</v>
      </c>
      <c r="D488" s="71" t="s">
        <v>155</v>
      </c>
      <c r="E488" s="71" t="s">
        <v>156</v>
      </c>
      <c r="F488" s="71"/>
      <c r="G488" s="108"/>
      <c r="H488" s="37">
        <v>17000.3</v>
      </c>
      <c r="I488" s="37">
        <v>162472.9</v>
      </c>
      <c r="J488" s="109">
        <v>145472.6</v>
      </c>
      <c r="K488" s="37">
        <v>11954.099999999999</v>
      </c>
      <c r="L488" s="37">
        <v>12476.3</v>
      </c>
    </row>
    <row r="489" spans="1:12" s="4" customFormat="1" ht="53.25" customHeight="1">
      <c r="A489" s="110" t="s">
        <v>906</v>
      </c>
      <c r="B489" s="71" t="s">
        <v>297</v>
      </c>
      <c r="C489" s="71" t="s">
        <v>136</v>
      </c>
      <c r="D489" s="71" t="s">
        <v>155</v>
      </c>
      <c r="E489" s="71" t="s">
        <v>156</v>
      </c>
      <c r="F489" s="71"/>
      <c r="G489" s="108"/>
      <c r="H489" s="37">
        <v>7874.2</v>
      </c>
      <c r="I489" s="37">
        <v>7959.7</v>
      </c>
      <c r="J489" s="109">
        <v>85.5</v>
      </c>
      <c r="K489" s="37">
        <v>3726.9999999999995</v>
      </c>
      <c r="L489" s="37">
        <v>7146.2</v>
      </c>
    </row>
    <row r="490" spans="1:12" s="4" customFormat="1" ht="53.25" customHeight="1">
      <c r="A490" s="138" t="s">
        <v>1181</v>
      </c>
      <c r="B490" s="108" t="s">
        <v>297</v>
      </c>
      <c r="C490" s="108" t="s">
        <v>136</v>
      </c>
      <c r="D490" s="108" t="s">
        <v>153</v>
      </c>
      <c r="E490" s="108" t="s">
        <v>156</v>
      </c>
      <c r="F490" s="106"/>
      <c r="G490" s="108"/>
      <c r="H490" s="37">
        <v>0</v>
      </c>
      <c r="I490" s="37">
        <v>85.5</v>
      </c>
      <c r="J490" s="109">
        <v>85.5</v>
      </c>
      <c r="K490" s="37">
        <v>0</v>
      </c>
      <c r="L490" s="37">
        <v>0</v>
      </c>
    </row>
    <row r="491" spans="1:12" s="4" customFormat="1" ht="36.75" customHeight="1">
      <c r="A491" s="122" t="s">
        <v>1182</v>
      </c>
      <c r="B491" s="113" t="s">
        <v>297</v>
      </c>
      <c r="C491" s="113" t="s">
        <v>136</v>
      </c>
      <c r="D491" s="113" t="s">
        <v>153</v>
      </c>
      <c r="E491" s="113" t="s">
        <v>1183</v>
      </c>
      <c r="F491" s="129"/>
      <c r="G491" s="108"/>
      <c r="H491" s="78">
        <v>0</v>
      </c>
      <c r="I491" s="78">
        <v>85.5</v>
      </c>
      <c r="J491" s="114">
        <v>85.5</v>
      </c>
      <c r="K491" s="78">
        <v>0</v>
      </c>
      <c r="L491" s="78">
        <v>0</v>
      </c>
    </row>
    <row r="492" spans="1:12" s="4" customFormat="1" ht="36.75" customHeight="1">
      <c r="A492" s="124" t="s">
        <v>758</v>
      </c>
      <c r="B492" s="113" t="s">
        <v>297</v>
      </c>
      <c r="C492" s="113" t="s">
        <v>136</v>
      </c>
      <c r="D492" s="113" t="s">
        <v>153</v>
      </c>
      <c r="E492" s="113" t="s">
        <v>1183</v>
      </c>
      <c r="F492" s="129">
        <v>200</v>
      </c>
      <c r="G492" s="108"/>
      <c r="H492" s="78">
        <v>0</v>
      </c>
      <c r="I492" s="78">
        <v>85.5</v>
      </c>
      <c r="J492" s="114">
        <v>85.5</v>
      </c>
      <c r="K492" s="78">
        <v>0</v>
      </c>
      <c r="L492" s="78">
        <v>0</v>
      </c>
    </row>
    <row r="493" spans="1:12" s="4" customFormat="1" ht="21.75" customHeight="1">
      <c r="A493" s="73" t="s">
        <v>72</v>
      </c>
      <c r="B493" s="113" t="s">
        <v>297</v>
      </c>
      <c r="C493" s="113" t="s">
        <v>136</v>
      </c>
      <c r="D493" s="113" t="s">
        <v>153</v>
      </c>
      <c r="E493" s="113" t="s">
        <v>1183</v>
      </c>
      <c r="F493" s="129">
        <v>200</v>
      </c>
      <c r="G493" s="113" t="s">
        <v>73</v>
      </c>
      <c r="H493" s="78">
        <v>0</v>
      </c>
      <c r="I493" s="78">
        <v>85.5</v>
      </c>
      <c r="J493" s="114">
        <v>85.5</v>
      </c>
      <c r="K493" s="78">
        <v>0</v>
      </c>
      <c r="L493" s="78">
        <v>0</v>
      </c>
    </row>
    <row r="494" spans="1:12" s="5" customFormat="1" ht="44.25" customHeight="1">
      <c r="A494" s="162" t="s">
        <v>907</v>
      </c>
      <c r="B494" s="71" t="s">
        <v>297</v>
      </c>
      <c r="C494" s="71" t="s">
        <v>136</v>
      </c>
      <c r="D494" s="71" t="s">
        <v>180</v>
      </c>
      <c r="E494" s="71" t="s">
        <v>156</v>
      </c>
      <c r="F494" s="71"/>
      <c r="G494" s="108"/>
      <c r="H494" s="37">
        <v>7874.2</v>
      </c>
      <c r="I494" s="37">
        <v>7874.2</v>
      </c>
      <c r="J494" s="109">
        <v>0</v>
      </c>
      <c r="K494" s="37">
        <v>3726.9999999999995</v>
      </c>
      <c r="L494" s="37">
        <v>7146.2</v>
      </c>
    </row>
    <row r="495" spans="1:12" s="4" customFormat="1" ht="22.5" customHeight="1">
      <c r="A495" s="115" t="s">
        <v>298</v>
      </c>
      <c r="B495" s="112" t="s">
        <v>297</v>
      </c>
      <c r="C495" s="112" t="s">
        <v>136</v>
      </c>
      <c r="D495" s="112" t="s">
        <v>180</v>
      </c>
      <c r="E495" s="112" t="s">
        <v>299</v>
      </c>
      <c r="F495" s="112"/>
      <c r="G495" s="113"/>
      <c r="H495" s="78">
        <v>3833.5</v>
      </c>
      <c r="I495" s="78">
        <v>3833.5</v>
      </c>
      <c r="J495" s="114">
        <v>0</v>
      </c>
      <c r="K495" s="78">
        <v>1921.9</v>
      </c>
      <c r="L495" s="78">
        <v>3500</v>
      </c>
    </row>
    <row r="496" spans="1:12" s="4" customFormat="1" ht="18" customHeight="1">
      <c r="A496" s="120" t="s">
        <v>759</v>
      </c>
      <c r="B496" s="112" t="s">
        <v>297</v>
      </c>
      <c r="C496" s="112" t="s">
        <v>136</v>
      </c>
      <c r="D496" s="112" t="s">
        <v>180</v>
      </c>
      <c r="E496" s="112" t="s">
        <v>299</v>
      </c>
      <c r="F496" s="112" t="s">
        <v>760</v>
      </c>
      <c r="G496" s="113"/>
      <c r="H496" s="78">
        <v>3833.5</v>
      </c>
      <c r="I496" s="78">
        <v>3833.5</v>
      </c>
      <c r="J496" s="114">
        <v>0</v>
      </c>
      <c r="K496" s="78">
        <v>1921.9</v>
      </c>
      <c r="L496" s="78">
        <v>3500</v>
      </c>
    </row>
    <row r="497" spans="1:12" s="4" customFormat="1" ht="17.25" customHeight="1">
      <c r="A497" s="120" t="s">
        <v>64</v>
      </c>
      <c r="B497" s="112" t="s">
        <v>297</v>
      </c>
      <c r="C497" s="112" t="s">
        <v>136</v>
      </c>
      <c r="D497" s="112" t="s">
        <v>180</v>
      </c>
      <c r="E497" s="112" t="s">
        <v>299</v>
      </c>
      <c r="F497" s="112" t="s">
        <v>760</v>
      </c>
      <c r="G497" s="113" t="s">
        <v>65</v>
      </c>
      <c r="H497" s="78">
        <v>3833.5</v>
      </c>
      <c r="I497" s="78">
        <v>3833.5</v>
      </c>
      <c r="J497" s="114">
        <v>0</v>
      </c>
      <c r="K497" s="78">
        <v>1921.9</v>
      </c>
      <c r="L497" s="78">
        <v>3500</v>
      </c>
    </row>
    <row r="498" spans="1:12" s="4" customFormat="1" ht="26.25" customHeight="1">
      <c r="A498" s="115" t="s">
        <v>908</v>
      </c>
      <c r="B498" s="112" t="s">
        <v>297</v>
      </c>
      <c r="C498" s="112" t="s">
        <v>136</v>
      </c>
      <c r="D498" s="112" t="s">
        <v>180</v>
      </c>
      <c r="E498" s="112" t="s">
        <v>300</v>
      </c>
      <c r="F498" s="112"/>
      <c r="G498" s="113"/>
      <c r="H498" s="78">
        <v>4040.7</v>
      </c>
      <c r="I498" s="78">
        <v>4040.7</v>
      </c>
      <c r="J498" s="114">
        <v>0</v>
      </c>
      <c r="K498" s="78">
        <v>1805.0999999999995</v>
      </c>
      <c r="L498" s="78">
        <v>3646.2</v>
      </c>
    </row>
    <row r="499" spans="1:12" s="4" customFormat="1" ht="26.25" customHeight="1">
      <c r="A499" s="120" t="s">
        <v>759</v>
      </c>
      <c r="B499" s="112" t="s">
        <v>297</v>
      </c>
      <c r="C499" s="112" t="s">
        <v>136</v>
      </c>
      <c r="D499" s="112" t="s">
        <v>180</v>
      </c>
      <c r="E499" s="112" t="s">
        <v>300</v>
      </c>
      <c r="F499" s="112" t="s">
        <v>760</v>
      </c>
      <c r="G499" s="113"/>
      <c r="H499" s="78">
        <v>4040.7</v>
      </c>
      <c r="I499" s="78">
        <v>4040.7</v>
      </c>
      <c r="J499" s="114">
        <v>0</v>
      </c>
      <c r="K499" s="78">
        <v>1805.0999999999995</v>
      </c>
      <c r="L499" s="78">
        <v>3646.2</v>
      </c>
    </row>
    <row r="500" spans="1:12" s="4" customFormat="1" ht="17.25" customHeight="1">
      <c r="A500" s="120" t="s">
        <v>64</v>
      </c>
      <c r="B500" s="112" t="s">
        <v>297</v>
      </c>
      <c r="C500" s="112" t="s">
        <v>136</v>
      </c>
      <c r="D500" s="112" t="s">
        <v>180</v>
      </c>
      <c r="E500" s="112" t="s">
        <v>300</v>
      </c>
      <c r="F500" s="112" t="s">
        <v>760</v>
      </c>
      <c r="G500" s="113" t="s">
        <v>65</v>
      </c>
      <c r="H500" s="78">
        <v>4040.7</v>
      </c>
      <c r="I500" s="78">
        <v>4040.7</v>
      </c>
      <c r="J500" s="114">
        <v>0</v>
      </c>
      <c r="K500" s="78">
        <v>1805.0999999999995</v>
      </c>
      <c r="L500" s="78">
        <v>3646.2</v>
      </c>
    </row>
    <row r="501" spans="1:12" s="5" customFormat="1" ht="40.5" customHeight="1">
      <c r="A501" s="110" t="s">
        <v>305</v>
      </c>
      <c r="B501" s="71" t="s">
        <v>297</v>
      </c>
      <c r="C501" s="71" t="s">
        <v>137</v>
      </c>
      <c r="D501" s="71" t="s">
        <v>155</v>
      </c>
      <c r="E501" s="71" t="s">
        <v>156</v>
      </c>
      <c r="F501" s="71"/>
      <c r="G501" s="108"/>
      <c r="H501" s="37">
        <v>3540.3</v>
      </c>
      <c r="I501" s="37">
        <v>3540.3</v>
      </c>
      <c r="J501" s="109">
        <v>0</v>
      </c>
      <c r="K501" s="37">
        <v>3564.8</v>
      </c>
      <c r="L501" s="37">
        <v>3621.8</v>
      </c>
    </row>
    <row r="502" spans="1:12" s="5" customFormat="1" ht="35.25" customHeight="1">
      <c r="A502" s="135" t="s">
        <v>909</v>
      </c>
      <c r="B502" s="71" t="s">
        <v>297</v>
      </c>
      <c r="C502" s="71" t="s">
        <v>137</v>
      </c>
      <c r="D502" s="71" t="s">
        <v>153</v>
      </c>
      <c r="E502" s="71" t="s">
        <v>156</v>
      </c>
      <c r="F502" s="71"/>
      <c r="G502" s="108"/>
      <c r="H502" s="37">
        <v>3540.3</v>
      </c>
      <c r="I502" s="37">
        <v>3540.3</v>
      </c>
      <c r="J502" s="109">
        <v>0</v>
      </c>
      <c r="K502" s="37">
        <v>3564.8</v>
      </c>
      <c r="L502" s="37">
        <v>3621.8</v>
      </c>
    </row>
    <row r="503" spans="1:12" s="4" customFormat="1" ht="37.5" customHeight="1">
      <c r="A503" s="120" t="s">
        <v>306</v>
      </c>
      <c r="B503" s="112" t="s">
        <v>297</v>
      </c>
      <c r="C503" s="112" t="s">
        <v>137</v>
      </c>
      <c r="D503" s="112" t="s">
        <v>153</v>
      </c>
      <c r="E503" s="112" t="s">
        <v>307</v>
      </c>
      <c r="F503" s="112"/>
      <c r="G503" s="113"/>
      <c r="H503" s="78">
        <v>644.1</v>
      </c>
      <c r="I503" s="78">
        <v>644.1</v>
      </c>
      <c r="J503" s="114">
        <v>0</v>
      </c>
      <c r="K503" s="78">
        <v>659</v>
      </c>
      <c r="L503" s="78">
        <v>700</v>
      </c>
    </row>
    <row r="504" spans="1:12" s="4" customFormat="1" ht="20.25" customHeight="1">
      <c r="A504" s="120" t="s">
        <v>759</v>
      </c>
      <c r="B504" s="112" t="s">
        <v>297</v>
      </c>
      <c r="C504" s="112" t="s">
        <v>137</v>
      </c>
      <c r="D504" s="112" t="s">
        <v>153</v>
      </c>
      <c r="E504" s="112" t="s">
        <v>307</v>
      </c>
      <c r="F504" s="112" t="s">
        <v>760</v>
      </c>
      <c r="G504" s="113"/>
      <c r="H504" s="78">
        <v>644.1</v>
      </c>
      <c r="I504" s="78">
        <v>644.1</v>
      </c>
      <c r="J504" s="114">
        <v>0</v>
      </c>
      <c r="K504" s="78">
        <v>659</v>
      </c>
      <c r="L504" s="78">
        <v>700</v>
      </c>
    </row>
    <row r="505" spans="1:12" s="4" customFormat="1" ht="26.25" customHeight="1">
      <c r="A505" s="127" t="s">
        <v>303</v>
      </c>
      <c r="B505" s="112" t="s">
        <v>297</v>
      </c>
      <c r="C505" s="112" t="s">
        <v>137</v>
      </c>
      <c r="D505" s="112" t="s">
        <v>153</v>
      </c>
      <c r="E505" s="112" t="s">
        <v>307</v>
      </c>
      <c r="F505" s="112" t="s">
        <v>760</v>
      </c>
      <c r="G505" s="113" t="s">
        <v>65</v>
      </c>
      <c r="H505" s="78">
        <v>644.1</v>
      </c>
      <c r="I505" s="78">
        <v>644.1</v>
      </c>
      <c r="J505" s="114">
        <v>0</v>
      </c>
      <c r="K505" s="78">
        <v>659</v>
      </c>
      <c r="L505" s="78">
        <v>700</v>
      </c>
    </row>
    <row r="506" spans="1:12" s="4" customFormat="1" ht="23.25" customHeight="1">
      <c r="A506" s="127" t="s">
        <v>759</v>
      </c>
      <c r="B506" s="112" t="s">
        <v>297</v>
      </c>
      <c r="C506" s="112" t="s">
        <v>137</v>
      </c>
      <c r="D506" s="112" t="s">
        <v>153</v>
      </c>
      <c r="E506" s="112" t="s">
        <v>308</v>
      </c>
      <c r="F506" s="112"/>
      <c r="G506" s="113"/>
      <c r="H506" s="78">
        <v>414.4</v>
      </c>
      <c r="I506" s="78">
        <v>414.4</v>
      </c>
      <c r="J506" s="114">
        <v>0</v>
      </c>
      <c r="K506" s="78">
        <v>424</v>
      </c>
      <c r="L506" s="78">
        <v>440</v>
      </c>
    </row>
    <row r="507" spans="1:12" s="5" customFormat="1" ht="36.75" customHeight="1">
      <c r="A507" s="120" t="s">
        <v>763</v>
      </c>
      <c r="B507" s="112" t="s">
        <v>297</v>
      </c>
      <c r="C507" s="112" t="s">
        <v>137</v>
      </c>
      <c r="D507" s="112" t="s">
        <v>153</v>
      </c>
      <c r="E507" s="112" t="s">
        <v>308</v>
      </c>
      <c r="F507" s="112" t="s">
        <v>764</v>
      </c>
      <c r="G507" s="113"/>
      <c r="H507" s="78">
        <v>414.4</v>
      </c>
      <c r="I507" s="78">
        <v>414.4</v>
      </c>
      <c r="J507" s="114">
        <v>0</v>
      </c>
      <c r="K507" s="78">
        <v>424</v>
      </c>
      <c r="L507" s="78">
        <v>440</v>
      </c>
    </row>
    <row r="508" spans="1:12" s="4" customFormat="1" ht="23.25" customHeight="1">
      <c r="A508" s="120" t="s">
        <v>72</v>
      </c>
      <c r="B508" s="112" t="s">
        <v>297</v>
      </c>
      <c r="C508" s="112" t="s">
        <v>137</v>
      </c>
      <c r="D508" s="112" t="s">
        <v>153</v>
      </c>
      <c r="E508" s="112" t="s">
        <v>308</v>
      </c>
      <c r="F508" s="112" t="s">
        <v>764</v>
      </c>
      <c r="G508" s="113" t="s">
        <v>73</v>
      </c>
      <c r="H508" s="78">
        <v>414.4</v>
      </c>
      <c r="I508" s="78">
        <v>414.4</v>
      </c>
      <c r="J508" s="114">
        <v>0</v>
      </c>
      <c r="K508" s="78">
        <v>424</v>
      </c>
      <c r="L508" s="78">
        <v>440</v>
      </c>
    </row>
    <row r="509" spans="1:12" s="4" customFormat="1" ht="23.25" customHeight="1">
      <c r="A509" s="127" t="s">
        <v>303</v>
      </c>
      <c r="B509" s="112" t="s">
        <v>297</v>
      </c>
      <c r="C509" s="112" t="s">
        <v>137</v>
      </c>
      <c r="D509" s="112" t="s">
        <v>153</v>
      </c>
      <c r="E509" s="112" t="s">
        <v>304</v>
      </c>
      <c r="F509" s="112"/>
      <c r="G509" s="113"/>
      <c r="H509" s="78">
        <v>2481.8</v>
      </c>
      <c r="I509" s="78">
        <v>2481.8</v>
      </c>
      <c r="J509" s="114">
        <v>0</v>
      </c>
      <c r="K509" s="78">
        <v>2481.8</v>
      </c>
      <c r="L509" s="78">
        <v>2481.8</v>
      </c>
    </row>
    <row r="510" spans="1:12" s="4" customFormat="1" ht="23.25" customHeight="1">
      <c r="A510" s="127" t="s">
        <v>759</v>
      </c>
      <c r="B510" s="112" t="s">
        <v>297</v>
      </c>
      <c r="C510" s="112" t="s">
        <v>137</v>
      </c>
      <c r="D510" s="112" t="s">
        <v>153</v>
      </c>
      <c r="E510" s="112" t="s">
        <v>304</v>
      </c>
      <c r="F510" s="112" t="s">
        <v>760</v>
      </c>
      <c r="G510" s="113"/>
      <c r="H510" s="78">
        <v>2481.8</v>
      </c>
      <c r="I510" s="78">
        <v>2481.8</v>
      </c>
      <c r="J510" s="114">
        <v>0</v>
      </c>
      <c r="K510" s="78">
        <v>2481.8</v>
      </c>
      <c r="L510" s="78">
        <v>2481.8</v>
      </c>
    </row>
    <row r="511" spans="1:12" s="4" customFormat="1" ht="23.25" customHeight="1">
      <c r="A511" s="127" t="s">
        <v>303</v>
      </c>
      <c r="B511" s="112" t="s">
        <v>297</v>
      </c>
      <c r="C511" s="112" t="s">
        <v>137</v>
      </c>
      <c r="D511" s="112" t="s">
        <v>153</v>
      </c>
      <c r="E511" s="112" t="s">
        <v>304</v>
      </c>
      <c r="F511" s="112" t="s">
        <v>760</v>
      </c>
      <c r="G511" s="113" t="s">
        <v>65</v>
      </c>
      <c r="H511" s="78">
        <v>2481.8</v>
      </c>
      <c r="I511" s="78">
        <v>2481.8</v>
      </c>
      <c r="J511" s="114">
        <v>0</v>
      </c>
      <c r="K511" s="78">
        <v>2481.8</v>
      </c>
      <c r="L511" s="78">
        <v>2481.8</v>
      </c>
    </row>
    <row r="512" spans="1:12" s="5" customFormat="1" ht="40.5" customHeight="1">
      <c r="A512" s="110" t="s">
        <v>925</v>
      </c>
      <c r="B512" s="71" t="s">
        <v>297</v>
      </c>
      <c r="C512" s="71" t="s">
        <v>139</v>
      </c>
      <c r="D512" s="71" t="s">
        <v>155</v>
      </c>
      <c r="E512" s="71" t="s">
        <v>156</v>
      </c>
      <c r="F512" s="71"/>
      <c r="G512" s="108"/>
      <c r="H512" s="37">
        <v>3936</v>
      </c>
      <c r="I512" s="37">
        <v>149073.1</v>
      </c>
      <c r="J512" s="109">
        <v>145137.1</v>
      </c>
      <c r="K512" s="37">
        <v>3000</v>
      </c>
      <c r="L512" s="37">
        <v>0</v>
      </c>
    </row>
    <row r="513" spans="1:12" s="5" customFormat="1" ht="65.25" customHeight="1">
      <c r="A513" s="110" t="s">
        <v>926</v>
      </c>
      <c r="B513" s="71" t="s">
        <v>297</v>
      </c>
      <c r="C513" s="71" t="s">
        <v>139</v>
      </c>
      <c r="D513" s="71" t="s">
        <v>153</v>
      </c>
      <c r="E513" s="71" t="s">
        <v>156</v>
      </c>
      <c r="F513" s="71"/>
      <c r="G513" s="108"/>
      <c r="H513" s="37">
        <v>3936</v>
      </c>
      <c r="I513" s="37">
        <v>149073.1</v>
      </c>
      <c r="J513" s="109">
        <v>145137.1</v>
      </c>
      <c r="K513" s="37">
        <v>3000</v>
      </c>
      <c r="L513" s="37">
        <v>0</v>
      </c>
    </row>
    <row r="514" spans="1:12" s="4" customFormat="1" ht="130.5" customHeight="1">
      <c r="A514" s="120" t="s">
        <v>529</v>
      </c>
      <c r="B514" s="112" t="s">
        <v>297</v>
      </c>
      <c r="C514" s="112" t="s">
        <v>139</v>
      </c>
      <c r="D514" s="112" t="s">
        <v>153</v>
      </c>
      <c r="E514" s="112" t="s">
        <v>528</v>
      </c>
      <c r="F514" s="112"/>
      <c r="G514" s="113"/>
      <c r="H514" s="78">
        <v>3936</v>
      </c>
      <c r="I514" s="78">
        <v>149073.1</v>
      </c>
      <c r="J514" s="114">
        <v>145137.1</v>
      </c>
      <c r="K514" s="78">
        <v>3000</v>
      </c>
      <c r="L514" s="78">
        <v>0</v>
      </c>
    </row>
    <row r="515" spans="1:12" s="4" customFormat="1" ht="34.5" customHeight="1">
      <c r="A515" s="124" t="s">
        <v>769</v>
      </c>
      <c r="B515" s="112" t="s">
        <v>297</v>
      </c>
      <c r="C515" s="112" t="s">
        <v>139</v>
      </c>
      <c r="D515" s="112" t="s">
        <v>153</v>
      </c>
      <c r="E515" s="112" t="s">
        <v>528</v>
      </c>
      <c r="F515" s="112" t="s">
        <v>768</v>
      </c>
      <c r="G515" s="113"/>
      <c r="H515" s="78">
        <v>3936</v>
      </c>
      <c r="I515" s="78">
        <v>149073.1</v>
      </c>
      <c r="J515" s="114">
        <v>145137.1</v>
      </c>
      <c r="K515" s="78">
        <v>3000</v>
      </c>
      <c r="L515" s="78">
        <v>0</v>
      </c>
    </row>
    <row r="516" spans="1:12" s="4" customFormat="1" ht="23.25" customHeight="1">
      <c r="A516" s="73" t="s">
        <v>68</v>
      </c>
      <c r="B516" s="112" t="s">
        <v>297</v>
      </c>
      <c r="C516" s="112" t="s">
        <v>139</v>
      </c>
      <c r="D516" s="112" t="s">
        <v>153</v>
      </c>
      <c r="E516" s="112" t="s">
        <v>528</v>
      </c>
      <c r="F516" s="112" t="s">
        <v>768</v>
      </c>
      <c r="G516" s="113" t="s">
        <v>69</v>
      </c>
      <c r="H516" s="78">
        <v>3936</v>
      </c>
      <c r="I516" s="78">
        <v>149073.1</v>
      </c>
      <c r="J516" s="114">
        <v>145137.1</v>
      </c>
      <c r="K516" s="78">
        <v>3000</v>
      </c>
      <c r="L516" s="78">
        <v>0</v>
      </c>
    </row>
    <row r="517" spans="1:12" s="4" customFormat="1" ht="56.25" customHeight="1">
      <c r="A517" s="110" t="s">
        <v>927</v>
      </c>
      <c r="B517" s="71" t="s">
        <v>297</v>
      </c>
      <c r="C517" s="71" t="s">
        <v>140</v>
      </c>
      <c r="D517" s="71" t="s">
        <v>155</v>
      </c>
      <c r="E517" s="71" t="s">
        <v>156</v>
      </c>
      <c r="F517" s="71"/>
      <c r="G517" s="108"/>
      <c r="H517" s="37">
        <v>1649.8</v>
      </c>
      <c r="I517" s="37">
        <v>1899.8</v>
      </c>
      <c r="J517" s="109">
        <v>250</v>
      </c>
      <c r="K517" s="37">
        <v>1662.3</v>
      </c>
      <c r="L517" s="37">
        <v>1708.3</v>
      </c>
    </row>
    <row r="518" spans="1:12" s="4" customFormat="1" ht="63" customHeight="1">
      <c r="A518" s="110" t="s">
        <v>928</v>
      </c>
      <c r="B518" s="71" t="s">
        <v>297</v>
      </c>
      <c r="C518" s="71" t="s">
        <v>140</v>
      </c>
      <c r="D518" s="71" t="s">
        <v>153</v>
      </c>
      <c r="E518" s="71" t="s">
        <v>156</v>
      </c>
      <c r="F518" s="71"/>
      <c r="G518" s="108"/>
      <c r="H518" s="37">
        <v>1649.8</v>
      </c>
      <c r="I518" s="37">
        <v>1899.8</v>
      </c>
      <c r="J518" s="109">
        <v>250</v>
      </c>
      <c r="K518" s="37">
        <v>1662.3</v>
      </c>
      <c r="L518" s="37">
        <v>1708.3</v>
      </c>
    </row>
    <row r="519" spans="1:12" s="4" customFormat="1" ht="23.25" customHeight="1">
      <c r="A519" s="120" t="s">
        <v>303</v>
      </c>
      <c r="B519" s="112" t="s">
        <v>297</v>
      </c>
      <c r="C519" s="112" t="s">
        <v>140</v>
      </c>
      <c r="D519" s="112" t="s">
        <v>153</v>
      </c>
      <c r="E519" s="112" t="s">
        <v>304</v>
      </c>
      <c r="F519" s="112"/>
      <c r="G519" s="113"/>
      <c r="H519" s="78">
        <v>1048.3</v>
      </c>
      <c r="I519" s="78">
        <v>1048.3</v>
      </c>
      <c r="J519" s="114">
        <v>0</v>
      </c>
      <c r="K519" s="78">
        <v>1048.3</v>
      </c>
      <c r="L519" s="78">
        <v>1048.3</v>
      </c>
    </row>
    <row r="520" spans="1:12" s="4" customFormat="1" ht="63" customHeight="1">
      <c r="A520" s="124" t="s">
        <v>755</v>
      </c>
      <c r="B520" s="112" t="s">
        <v>297</v>
      </c>
      <c r="C520" s="112" t="s">
        <v>140</v>
      </c>
      <c r="D520" s="112" t="s">
        <v>153</v>
      </c>
      <c r="E520" s="112" t="s">
        <v>304</v>
      </c>
      <c r="F520" s="112" t="s">
        <v>756</v>
      </c>
      <c r="G520" s="113"/>
      <c r="H520" s="78">
        <v>848.3</v>
      </c>
      <c r="I520" s="78">
        <v>848.3</v>
      </c>
      <c r="J520" s="114">
        <v>0</v>
      </c>
      <c r="K520" s="78">
        <v>848.3</v>
      </c>
      <c r="L520" s="78">
        <v>848.3</v>
      </c>
    </row>
    <row r="521" spans="1:12" s="4" customFormat="1" ht="48" customHeight="1">
      <c r="A521" s="120" t="s">
        <v>174</v>
      </c>
      <c r="B521" s="112" t="s">
        <v>297</v>
      </c>
      <c r="C521" s="112" t="s">
        <v>140</v>
      </c>
      <c r="D521" s="112" t="s">
        <v>153</v>
      </c>
      <c r="E521" s="112" t="s">
        <v>304</v>
      </c>
      <c r="F521" s="112" t="s">
        <v>756</v>
      </c>
      <c r="G521" s="113" t="s">
        <v>49</v>
      </c>
      <c r="H521" s="78">
        <v>848.3</v>
      </c>
      <c r="I521" s="78">
        <v>848.3</v>
      </c>
      <c r="J521" s="114">
        <v>0</v>
      </c>
      <c r="K521" s="78">
        <v>848.3</v>
      </c>
      <c r="L521" s="78">
        <v>848.3</v>
      </c>
    </row>
    <row r="522" spans="1:12" s="4" customFormat="1" ht="35.25" customHeight="1">
      <c r="A522" s="122" t="s">
        <v>758</v>
      </c>
      <c r="B522" s="112" t="s">
        <v>297</v>
      </c>
      <c r="C522" s="112" t="s">
        <v>140</v>
      </c>
      <c r="D522" s="112" t="s">
        <v>153</v>
      </c>
      <c r="E522" s="112" t="s">
        <v>304</v>
      </c>
      <c r="F522" s="112" t="s">
        <v>757</v>
      </c>
      <c r="G522" s="113"/>
      <c r="H522" s="78">
        <v>200</v>
      </c>
      <c r="I522" s="78">
        <v>200</v>
      </c>
      <c r="J522" s="114">
        <v>0</v>
      </c>
      <c r="K522" s="78">
        <v>200</v>
      </c>
      <c r="L522" s="78">
        <v>200</v>
      </c>
    </row>
    <row r="523" spans="1:12" s="4" customFormat="1" ht="46.5" customHeight="1">
      <c r="A523" s="120" t="s">
        <v>174</v>
      </c>
      <c r="B523" s="112" t="s">
        <v>297</v>
      </c>
      <c r="C523" s="112" t="s">
        <v>140</v>
      </c>
      <c r="D523" s="112" t="s">
        <v>153</v>
      </c>
      <c r="E523" s="112" t="s">
        <v>304</v>
      </c>
      <c r="F523" s="112" t="s">
        <v>757</v>
      </c>
      <c r="G523" s="113" t="s">
        <v>49</v>
      </c>
      <c r="H523" s="78">
        <v>200</v>
      </c>
      <c r="I523" s="78">
        <v>200</v>
      </c>
      <c r="J523" s="114">
        <v>0</v>
      </c>
      <c r="K523" s="78">
        <v>200</v>
      </c>
      <c r="L523" s="78">
        <v>200</v>
      </c>
    </row>
    <row r="524" spans="1:12" s="4" customFormat="1" ht="26.25" customHeight="1" hidden="1">
      <c r="A524" s="137" t="s">
        <v>759</v>
      </c>
      <c r="B524" s="112" t="s">
        <v>297</v>
      </c>
      <c r="C524" s="112" t="s">
        <v>140</v>
      </c>
      <c r="D524" s="112" t="s">
        <v>153</v>
      </c>
      <c r="E524" s="112" t="s">
        <v>304</v>
      </c>
      <c r="F524" s="112" t="s">
        <v>760</v>
      </c>
      <c r="G524" s="113"/>
      <c r="H524" s="78">
        <v>0</v>
      </c>
      <c r="I524" s="78">
        <v>0</v>
      </c>
      <c r="J524" s="114">
        <v>0</v>
      </c>
      <c r="K524" s="78">
        <v>0</v>
      </c>
      <c r="L524" s="78">
        <v>0</v>
      </c>
    </row>
    <row r="525" spans="1:12" s="4" customFormat="1" ht="27" customHeight="1" hidden="1">
      <c r="A525" s="120" t="s">
        <v>64</v>
      </c>
      <c r="B525" s="112" t="s">
        <v>297</v>
      </c>
      <c r="C525" s="112" t="s">
        <v>140</v>
      </c>
      <c r="D525" s="112" t="s">
        <v>153</v>
      </c>
      <c r="E525" s="112" t="s">
        <v>304</v>
      </c>
      <c r="F525" s="112" t="s">
        <v>760</v>
      </c>
      <c r="G525" s="113" t="s">
        <v>65</v>
      </c>
      <c r="H525" s="78">
        <v>0</v>
      </c>
      <c r="I525" s="78">
        <v>0</v>
      </c>
      <c r="J525" s="114">
        <v>0</v>
      </c>
      <c r="K525" s="78">
        <v>0</v>
      </c>
      <c r="L525" s="78">
        <v>0</v>
      </c>
    </row>
    <row r="526" spans="1:12" s="4" customFormat="1" ht="63.75" customHeight="1">
      <c r="A526" s="120" t="s">
        <v>929</v>
      </c>
      <c r="B526" s="112" t="s">
        <v>297</v>
      </c>
      <c r="C526" s="112" t="s">
        <v>140</v>
      </c>
      <c r="D526" s="112" t="s">
        <v>153</v>
      </c>
      <c r="E526" s="112" t="s">
        <v>302</v>
      </c>
      <c r="F526" s="112"/>
      <c r="G526" s="113"/>
      <c r="H526" s="78">
        <v>601.5</v>
      </c>
      <c r="I526" s="78">
        <v>851.5</v>
      </c>
      <c r="J526" s="114">
        <v>250</v>
      </c>
      <c r="K526" s="78">
        <v>614</v>
      </c>
      <c r="L526" s="78">
        <v>660</v>
      </c>
    </row>
    <row r="527" spans="1:12" s="4" customFormat="1" ht="33" customHeight="1">
      <c r="A527" s="122" t="s">
        <v>758</v>
      </c>
      <c r="B527" s="112" t="s">
        <v>297</v>
      </c>
      <c r="C527" s="112" t="s">
        <v>140</v>
      </c>
      <c r="D527" s="112" t="s">
        <v>153</v>
      </c>
      <c r="E527" s="112" t="s">
        <v>302</v>
      </c>
      <c r="F527" s="112" t="s">
        <v>757</v>
      </c>
      <c r="G527" s="113"/>
      <c r="H527" s="78">
        <v>541.5</v>
      </c>
      <c r="I527" s="78">
        <v>791.5</v>
      </c>
      <c r="J527" s="114">
        <v>250</v>
      </c>
      <c r="K527" s="78">
        <v>554</v>
      </c>
      <c r="L527" s="78">
        <v>600</v>
      </c>
    </row>
    <row r="528" spans="1:12" s="5" customFormat="1" ht="21" customHeight="1">
      <c r="A528" s="120" t="s">
        <v>64</v>
      </c>
      <c r="B528" s="112" t="s">
        <v>297</v>
      </c>
      <c r="C528" s="112" t="s">
        <v>140</v>
      </c>
      <c r="D528" s="112" t="s">
        <v>153</v>
      </c>
      <c r="E528" s="112" t="s">
        <v>302</v>
      </c>
      <c r="F528" s="112" t="s">
        <v>757</v>
      </c>
      <c r="G528" s="113" t="s">
        <v>65</v>
      </c>
      <c r="H528" s="78">
        <v>541.5</v>
      </c>
      <c r="I528" s="78">
        <v>791.5</v>
      </c>
      <c r="J528" s="114">
        <v>250</v>
      </c>
      <c r="K528" s="78">
        <v>554</v>
      </c>
      <c r="L528" s="78">
        <v>600</v>
      </c>
    </row>
    <row r="529" spans="1:12" s="5" customFormat="1" ht="21" customHeight="1">
      <c r="A529" s="124" t="s">
        <v>762</v>
      </c>
      <c r="B529" s="112" t="s">
        <v>297</v>
      </c>
      <c r="C529" s="112" t="s">
        <v>140</v>
      </c>
      <c r="D529" s="112" t="s">
        <v>153</v>
      </c>
      <c r="E529" s="112" t="s">
        <v>302</v>
      </c>
      <c r="F529" s="112" t="s">
        <v>761</v>
      </c>
      <c r="G529" s="113"/>
      <c r="H529" s="78">
        <v>60</v>
      </c>
      <c r="I529" s="78">
        <v>60</v>
      </c>
      <c r="J529" s="114">
        <v>0</v>
      </c>
      <c r="K529" s="78">
        <v>60</v>
      </c>
      <c r="L529" s="78">
        <v>60</v>
      </c>
    </row>
    <row r="530" spans="1:12" s="5" customFormat="1" ht="21" customHeight="1">
      <c r="A530" s="120" t="s">
        <v>64</v>
      </c>
      <c r="B530" s="112" t="s">
        <v>297</v>
      </c>
      <c r="C530" s="112" t="s">
        <v>140</v>
      </c>
      <c r="D530" s="112" t="s">
        <v>153</v>
      </c>
      <c r="E530" s="112" t="s">
        <v>302</v>
      </c>
      <c r="F530" s="112" t="s">
        <v>761</v>
      </c>
      <c r="G530" s="113" t="s">
        <v>65</v>
      </c>
      <c r="H530" s="78">
        <v>60</v>
      </c>
      <c r="I530" s="78">
        <v>60</v>
      </c>
      <c r="J530" s="114">
        <v>0</v>
      </c>
      <c r="K530" s="78">
        <v>60</v>
      </c>
      <c r="L530" s="78">
        <v>60</v>
      </c>
    </row>
    <row r="531" spans="1:12" s="4" customFormat="1" ht="37.5" customHeight="1" hidden="1">
      <c r="A531" s="120" t="s">
        <v>930</v>
      </c>
      <c r="B531" s="112" t="s">
        <v>297</v>
      </c>
      <c r="C531" s="112" t="s">
        <v>140</v>
      </c>
      <c r="D531" s="112" t="s">
        <v>153</v>
      </c>
      <c r="E531" s="112" t="s">
        <v>954</v>
      </c>
      <c r="F531" s="112"/>
      <c r="G531" s="113"/>
      <c r="H531" s="78">
        <v>0</v>
      </c>
      <c r="I531" s="78">
        <v>0</v>
      </c>
      <c r="J531" s="114">
        <v>0</v>
      </c>
      <c r="K531" s="78">
        <v>0</v>
      </c>
      <c r="L531" s="78">
        <v>0</v>
      </c>
    </row>
    <row r="532" spans="1:12" s="4" customFormat="1" ht="34.5" customHeight="1" hidden="1">
      <c r="A532" s="122" t="s">
        <v>758</v>
      </c>
      <c r="B532" s="112" t="s">
        <v>297</v>
      </c>
      <c r="C532" s="112" t="s">
        <v>140</v>
      </c>
      <c r="D532" s="112" t="s">
        <v>153</v>
      </c>
      <c r="E532" s="112" t="s">
        <v>954</v>
      </c>
      <c r="F532" s="112" t="s">
        <v>757</v>
      </c>
      <c r="G532" s="113"/>
      <c r="H532" s="78">
        <v>0</v>
      </c>
      <c r="I532" s="78">
        <v>0</v>
      </c>
      <c r="J532" s="114">
        <v>0</v>
      </c>
      <c r="K532" s="78">
        <v>0</v>
      </c>
      <c r="L532" s="78">
        <v>0</v>
      </c>
    </row>
    <row r="533" spans="1:12" s="4" customFormat="1" ht="33.75" customHeight="1" hidden="1">
      <c r="A533" s="120" t="s">
        <v>64</v>
      </c>
      <c r="B533" s="112" t="s">
        <v>297</v>
      </c>
      <c r="C533" s="112" t="s">
        <v>140</v>
      </c>
      <c r="D533" s="112" t="s">
        <v>153</v>
      </c>
      <c r="E533" s="112" t="s">
        <v>954</v>
      </c>
      <c r="F533" s="112" t="s">
        <v>757</v>
      </c>
      <c r="G533" s="113" t="s">
        <v>65</v>
      </c>
      <c r="H533" s="78">
        <v>0</v>
      </c>
      <c r="I533" s="78">
        <v>0</v>
      </c>
      <c r="J533" s="114">
        <v>0</v>
      </c>
      <c r="K533" s="78">
        <v>0</v>
      </c>
      <c r="L533" s="78">
        <v>0</v>
      </c>
    </row>
    <row r="534" spans="1:12" s="5" customFormat="1" ht="54.75" customHeight="1">
      <c r="A534" s="123" t="s">
        <v>340</v>
      </c>
      <c r="B534" s="71" t="s">
        <v>309</v>
      </c>
      <c r="C534" s="71" t="s">
        <v>154</v>
      </c>
      <c r="D534" s="71" t="s">
        <v>155</v>
      </c>
      <c r="E534" s="71" t="s">
        <v>156</v>
      </c>
      <c r="F534" s="71"/>
      <c r="G534" s="108"/>
      <c r="H534" s="37">
        <v>7699.7</v>
      </c>
      <c r="I534" s="37">
        <v>7699.7</v>
      </c>
      <c r="J534" s="109">
        <v>0</v>
      </c>
      <c r="K534" s="37">
        <v>7002.7</v>
      </c>
      <c r="L534" s="37">
        <v>3569.6000000000004</v>
      </c>
    </row>
    <row r="535" spans="1:12" s="5" customFormat="1" ht="75.75" customHeight="1">
      <c r="A535" s="138" t="s">
        <v>1033</v>
      </c>
      <c r="B535" s="71" t="s">
        <v>309</v>
      </c>
      <c r="C535" s="71" t="s">
        <v>136</v>
      </c>
      <c r="D535" s="71" t="s">
        <v>155</v>
      </c>
      <c r="E535" s="71" t="s">
        <v>156</v>
      </c>
      <c r="F535" s="71"/>
      <c r="G535" s="108"/>
      <c r="H535" s="37">
        <v>6300</v>
      </c>
      <c r="I535" s="37">
        <v>6300</v>
      </c>
      <c r="J535" s="109">
        <v>0</v>
      </c>
      <c r="K535" s="37">
        <v>5500</v>
      </c>
      <c r="L535" s="37">
        <v>2000</v>
      </c>
    </row>
    <row r="536" spans="1:12" s="5" customFormat="1" ht="33.75" customHeight="1">
      <c r="A536" s="138" t="s">
        <v>981</v>
      </c>
      <c r="B536" s="71" t="s">
        <v>309</v>
      </c>
      <c r="C536" s="71" t="s">
        <v>136</v>
      </c>
      <c r="D536" s="71" t="s">
        <v>297</v>
      </c>
      <c r="E536" s="71" t="s">
        <v>156</v>
      </c>
      <c r="F536" s="71"/>
      <c r="G536" s="108"/>
      <c r="H536" s="37">
        <v>6300</v>
      </c>
      <c r="I536" s="37">
        <v>6300</v>
      </c>
      <c r="J536" s="109">
        <v>0</v>
      </c>
      <c r="K536" s="37">
        <v>5500</v>
      </c>
      <c r="L536" s="37">
        <v>2000</v>
      </c>
    </row>
    <row r="537" spans="1:12" s="5" customFormat="1" ht="38.25" customHeight="1">
      <c r="A537" s="122" t="s">
        <v>982</v>
      </c>
      <c r="B537" s="112" t="s">
        <v>309</v>
      </c>
      <c r="C537" s="112" t="s">
        <v>136</v>
      </c>
      <c r="D537" s="112" t="s">
        <v>297</v>
      </c>
      <c r="E537" s="112" t="s">
        <v>471</v>
      </c>
      <c r="F537" s="112"/>
      <c r="G537" s="113"/>
      <c r="H537" s="78">
        <v>3300</v>
      </c>
      <c r="I537" s="78">
        <v>3300</v>
      </c>
      <c r="J537" s="114">
        <v>0</v>
      </c>
      <c r="K537" s="78">
        <v>2000</v>
      </c>
      <c r="L537" s="78">
        <v>0</v>
      </c>
    </row>
    <row r="538" spans="1:12" s="5" customFormat="1" ht="36" customHeight="1">
      <c r="A538" s="122" t="s">
        <v>758</v>
      </c>
      <c r="B538" s="112" t="s">
        <v>309</v>
      </c>
      <c r="C538" s="112" t="s">
        <v>136</v>
      </c>
      <c r="D538" s="112" t="s">
        <v>297</v>
      </c>
      <c r="E538" s="112" t="s">
        <v>471</v>
      </c>
      <c r="F538" s="112" t="s">
        <v>757</v>
      </c>
      <c r="G538" s="113"/>
      <c r="H538" s="78">
        <v>3300</v>
      </c>
      <c r="I538" s="78">
        <v>3300</v>
      </c>
      <c r="J538" s="114">
        <v>0</v>
      </c>
      <c r="K538" s="78">
        <v>2000</v>
      </c>
      <c r="L538" s="78">
        <v>0</v>
      </c>
    </row>
    <row r="539" spans="1:12" s="5" customFormat="1" ht="22.5" customHeight="1">
      <c r="A539" s="73" t="s">
        <v>72</v>
      </c>
      <c r="B539" s="112" t="s">
        <v>309</v>
      </c>
      <c r="C539" s="112" t="s">
        <v>136</v>
      </c>
      <c r="D539" s="112" t="s">
        <v>297</v>
      </c>
      <c r="E539" s="112" t="s">
        <v>471</v>
      </c>
      <c r="F539" s="112" t="s">
        <v>757</v>
      </c>
      <c r="G539" s="113" t="s">
        <v>73</v>
      </c>
      <c r="H539" s="78">
        <v>3300</v>
      </c>
      <c r="I539" s="78">
        <v>3300</v>
      </c>
      <c r="J539" s="114">
        <v>0</v>
      </c>
      <c r="K539" s="78">
        <v>2000</v>
      </c>
      <c r="L539" s="78">
        <v>0</v>
      </c>
    </row>
    <row r="540" spans="1:12" s="5" customFormat="1" ht="34.5" customHeight="1">
      <c r="A540" s="122" t="s">
        <v>983</v>
      </c>
      <c r="B540" s="112" t="s">
        <v>309</v>
      </c>
      <c r="C540" s="112" t="s">
        <v>136</v>
      </c>
      <c r="D540" s="112" t="s">
        <v>297</v>
      </c>
      <c r="E540" s="112" t="s">
        <v>779</v>
      </c>
      <c r="F540" s="112"/>
      <c r="G540" s="113"/>
      <c r="H540" s="78">
        <v>3000</v>
      </c>
      <c r="I540" s="78">
        <v>3000</v>
      </c>
      <c r="J540" s="114">
        <v>0</v>
      </c>
      <c r="K540" s="78">
        <v>3500</v>
      </c>
      <c r="L540" s="78">
        <v>2000</v>
      </c>
    </row>
    <row r="541" spans="1:12" s="5" customFormat="1" ht="33" customHeight="1">
      <c r="A541" s="122" t="s">
        <v>758</v>
      </c>
      <c r="B541" s="112" t="s">
        <v>309</v>
      </c>
      <c r="C541" s="112" t="s">
        <v>136</v>
      </c>
      <c r="D541" s="112" t="s">
        <v>297</v>
      </c>
      <c r="E541" s="112" t="s">
        <v>779</v>
      </c>
      <c r="F541" s="112" t="s">
        <v>757</v>
      </c>
      <c r="G541" s="113"/>
      <c r="H541" s="78">
        <v>3000</v>
      </c>
      <c r="I541" s="78">
        <v>3000</v>
      </c>
      <c r="J541" s="114">
        <v>0</v>
      </c>
      <c r="K541" s="78">
        <v>3500</v>
      </c>
      <c r="L541" s="78">
        <v>2000</v>
      </c>
    </row>
    <row r="542" spans="1:12" s="5" customFormat="1" ht="21" customHeight="1">
      <c r="A542" s="73" t="s">
        <v>72</v>
      </c>
      <c r="B542" s="112" t="s">
        <v>309</v>
      </c>
      <c r="C542" s="112" t="s">
        <v>136</v>
      </c>
      <c r="D542" s="112" t="s">
        <v>297</v>
      </c>
      <c r="E542" s="112" t="s">
        <v>779</v>
      </c>
      <c r="F542" s="112" t="s">
        <v>757</v>
      </c>
      <c r="G542" s="113" t="s">
        <v>73</v>
      </c>
      <c r="H542" s="78">
        <v>3000</v>
      </c>
      <c r="I542" s="78">
        <v>3000</v>
      </c>
      <c r="J542" s="114">
        <v>0</v>
      </c>
      <c r="K542" s="78">
        <v>3500</v>
      </c>
      <c r="L542" s="78">
        <v>2000</v>
      </c>
    </row>
    <row r="543" spans="1:12" s="5" customFormat="1" ht="54" customHeight="1">
      <c r="A543" s="110" t="s">
        <v>912</v>
      </c>
      <c r="B543" s="71" t="s">
        <v>309</v>
      </c>
      <c r="C543" s="71" t="s">
        <v>139</v>
      </c>
      <c r="D543" s="71" t="s">
        <v>155</v>
      </c>
      <c r="E543" s="71" t="s">
        <v>156</v>
      </c>
      <c r="F543" s="71"/>
      <c r="G543" s="108"/>
      <c r="H543" s="37">
        <v>1316.7</v>
      </c>
      <c r="I543" s="37">
        <v>1316.7</v>
      </c>
      <c r="J543" s="109">
        <v>0</v>
      </c>
      <c r="K543" s="37">
        <v>1417.8</v>
      </c>
      <c r="L543" s="37">
        <v>1484.7</v>
      </c>
    </row>
    <row r="544" spans="1:12" s="5" customFormat="1" ht="39.75" customHeight="1">
      <c r="A544" s="110" t="s">
        <v>913</v>
      </c>
      <c r="B544" s="71" t="s">
        <v>309</v>
      </c>
      <c r="C544" s="71" t="s">
        <v>139</v>
      </c>
      <c r="D544" s="71" t="s">
        <v>153</v>
      </c>
      <c r="E544" s="71" t="s">
        <v>156</v>
      </c>
      <c r="F544" s="71"/>
      <c r="G544" s="108"/>
      <c r="H544" s="37">
        <v>1316.7</v>
      </c>
      <c r="I544" s="37">
        <v>1316.7</v>
      </c>
      <c r="J544" s="109">
        <v>0</v>
      </c>
      <c r="K544" s="37">
        <v>1417.8</v>
      </c>
      <c r="L544" s="37">
        <v>1484.7</v>
      </c>
    </row>
    <row r="545" spans="1:12" s="5" customFormat="1" ht="39" customHeight="1">
      <c r="A545" s="115" t="s">
        <v>914</v>
      </c>
      <c r="B545" s="112" t="s">
        <v>309</v>
      </c>
      <c r="C545" s="112" t="s">
        <v>139</v>
      </c>
      <c r="D545" s="112" t="s">
        <v>153</v>
      </c>
      <c r="E545" s="113" t="s">
        <v>351</v>
      </c>
      <c r="F545" s="112"/>
      <c r="G545" s="113"/>
      <c r="H545" s="78">
        <v>351</v>
      </c>
      <c r="I545" s="78">
        <v>351</v>
      </c>
      <c r="J545" s="114">
        <v>0</v>
      </c>
      <c r="K545" s="78">
        <v>419</v>
      </c>
      <c r="L545" s="78">
        <v>432</v>
      </c>
    </row>
    <row r="546" spans="1:12" s="5" customFormat="1" ht="32.25" customHeight="1">
      <c r="A546" s="115" t="s">
        <v>758</v>
      </c>
      <c r="B546" s="112" t="s">
        <v>309</v>
      </c>
      <c r="C546" s="112" t="s">
        <v>139</v>
      </c>
      <c r="D546" s="112" t="s">
        <v>153</v>
      </c>
      <c r="E546" s="113" t="s">
        <v>351</v>
      </c>
      <c r="F546" s="112" t="s">
        <v>757</v>
      </c>
      <c r="G546" s="113"/>
      <c r="H546" s="78">
        <v>351</v>
      </c>
      <c r="I546" s="78">
        <v>351</v>
      </c>
      <c r="J546" s="114">
        <v>0</v>
      </c>
      <c r="K546" s="78">
        <v>419</v>
      </c>
      <c r="L546" s="78">
        <v>432</v>
      </c>
    </row>
    <row r="547" spans="1:12" s="5" customFormat="1" ht="21.75" customHeight="1">
      <c r="A547" s="115" t="s">
        <v>56</v>
      </c>
      <c r="B547" s="112" t="s">
        <v>309</v>
      </c>
      <c r="C547" s="112" t="s">
        <v>139</v>
      </c>
      <c r="D547" s="112" t="s">
        <v>153</v>
      </c>
      <c r="E547" s="113" t="s">
        <v>351</v>
      </c>
      <c r="F547" s="112" t="s">
        <v>757</v>
      </c>
      <c r="G547" s="113" t="s">
        <v>57</v>
      </c>
      <c r="H547" s="78">
        <v>351</v>
      </c>
      <c r="I547" s="78">
        <v>351</v>
      </c>
      <c r="J547" s="114">
        <v>0</v>
      </c>
      <c r="K547" s="78">
        <v>419</v>
      </c>
      <c r="L547" s="78">
        <v>432</v>
      </c>
    </row>
    <row r="548" spans="1:12" s="5" customFormat="1" ht="36.75" customHeight="1">
      <c r="A548" s="120" t="s">
        <v>352</v>
      </c>
      <c r="B548" s="112" t="s">
        <v>309</v>
      </c>
      <c r="C548" s="112" t="s">
        <v>139</v>
      </c>
      <c r="D548" s="112" t="s">
        <v>153</v>
      </c>
      <c r="E548" s="112" t="s">
        <v>353</v>
      </c>
      <c r="F548" s="112"/>
      <c r="G548" s="113"/>
      <c r="H548" s="78">
        <v>665.7</v>
      </c>
      <c r="I548" s="78">
        <v>665.7</v>
      </c>
      <c r="J548" s="114">
        <v>0</v>
      </c>
      <c r="K548" s="78">
        <v>668.8</v>
      </c>
      <c r="L548" s="78">
        <v>682.7</v>
      </c>
    </row>
    <row r="549" spans="1:12" s="5" customFormat="1" ht="32.25" customHeight="1">
      <c r="A549" s="115" t="s">
        <v>758</v>
      </c>
      <c r="B549" s="112" t="s">
        <v>309</v>
      </c>
      <c r="C549" s="112" t="s">
        <v>139</v>
      </c>
      <c r="D549" s="112" t="s">
        <v>153</v>
      </c>
      <c r="E549" s="112" t="s">
        <v>353</v>
      </c>
      <c r="F549" s="112" t="s">
        <v>757</v>
      </c>
      <c r="G549" s="113"/>
      <c r="H549" s="78">
        <v>665.7</v>
      </c>
      <c r="I549" s="78">
        <v>665.7</v>
      </c>
      <c r="J549" s="114">
        <v>0</v>
      </c>
      <c r="K549" s="78">
        <v>668.8</v>
      </c>
      <c r="L549" s="78">
        <v>682.7</v>
      </c>
    </row>
    <row r="550" spans="1:12" s="5" customFormat="1" ht="45.75" customHeight="1">
      <c r="A550" s="93" t="s">
        <v>46</v>
      </c>
      <c r="B550" s="112" t="s">
        <v>309</v>
      </c>
      <c r="C550" s="112" t="s">
        <v>139</v>
      </c>
      <c r="D550" s="112" t="s">
        <v>153</v>
      </c>
      <c r="E550" s="112">
        <v>10380</v>
      </c>
      <c r="F550" s="112" t="s">
        <v>757</v>
      </c>
      <c r="G550" s="113" t="s">
        <v>47</v>
      </c>
      <c r="H550" s="78">
        <v>19</v>
      </c>
      <c r="I550" s="78">
        <v>19</v>
      </c>
      <c r="J550" s="114">
        <v>0</v>
      </c>
      <c r="K550" s="78">
        <v>19</v>
      </c>
      <c r="L550" s="78">
        <v>20</v>
      </c>
    </row>
    <row r="551" spans="1:12" s="5" customFormat="1" ht="54.75" customHeight="1">
      <c r="A551" s="93" t="s">
        <v>48</v>
      </c>
      <c r="B551" s="112" t="s">
        <v>309</v>
      </c>
      <c r="C551" s="112" t="s">
        <v>139</v>
      </c>
      <c r="D551" s="112" t="s">
        <v>153</v>
      </c>
      <c r="E551" s="112">
        <v>10380</v>
      </c>
      <c r="F551" s="112" t="s">
        <v>757</v>
      </c>
      <c r="G551" s="113" t="s">
        <v>49</v>
      </c>
      <c r="H551" s="78">
        <v>384</v>
      </c>
      <c r="I551" s="78">
        <v>384</v>
      </c>
      <c r="J551" s="114">
        <v>0</v>
      </c>
      <c r="K551" s="78">
        <v>384</v>
      </c>
      <c r="L551" s="78">
        <v>384</v>
      </c>
    </row>
    <row r="552" spans="1:12" s="5" customFormat="1" ht="39.75" customHeight="1">
      <c r="A552" s="74" t="s">
        <v>52</v>
      </c>
      <c r="B552" s="112" t="s">
        <v>309</v>
      </c>
      <c r="C552" s="112" t="s">
        <v>139</v>
      </c>
      <c r="D552" s="112" t="s">
        <v>153</v>
      </c>
      <c r="E552" s="112">
        <v>10380</v>
      </c>
      <c r="F552" s="112" t="s">
        <v>757</v>
      </c>
      <c r="G552" s="113" t="s">
        <v>53</v>
      </c>
      <c r="H552" s="78">
        <v>117.5</v>
      </c>
      <c r="I552" s="78">
        <v>117.5</v>
      </c>
      <c r="J552" s="114">
        <v>0</v>
      </c>
      <c r="K552" s="78">
        <v>119</v>
      </c>
      <c r="L552" s="78">
        <v>130</v>
      </c>
    </row>
    <row r="553" spans="1:12" s="5" customFormat="1" ht="21.75" customHeight="1">
      <c r="A553" s="115" t="s">
        <v>56</v>
      </c>
      <c r="B553" s="112" t="s">
        <v>309</v>
      </c>
      <c r="C553" s="112" t="s">
        <v>139</v>
      </c>
      <c r="D553" s="112" t="s">
        <v>153</v>
      </c>
      <c r="E553" s="112">
        <v>10380</v>
      </c>
      <c r="F553" s="112" t="s">
        <v>757</v>
      </c>
      <c r="G553" s="113" t="s">
        <v>57</v>
      </c>
      <c r="H553" s="78">
        <v>45.2</v>
      </c>
      <c r="I553" s="78">
        <v>45.2</v>
      </c>
      <c r="J553" s="114">
        <v>0</v>
      </c>
      <c r="K553" s="78">
        <v>46.8</v>
      </c>
      <c r="L553" s="78">
        <v>48.7</v>
      </c>
    </row>
    <row r="554" spans="1:12" s="5" customFormat="1" ht="21.75" customHeight="1">
      <c r="A554" s="92" t="s">
        <v>100</v>
      </c>
      <c r="B554" s="112" t="s">
        <v>309</v>
      </c>
      <c r="C554" s="112" t="s">
        <v>139</v>
      </c>
      <c r="D554" s="112" t="s">
        <v>153</v>
      </c>
      <c r="E554" s="112">
        <v>10380</v>
      </c>
      <c r="F554" s="112" t="s">
        <v>757</v>
      </c>
      <c r="G554" s="113" t="s">
        <v>101</v>
      </c>
      <c r="H554" s="78">
        <v>100</v>
      </c>
      <c r="I554" s="78">
        <v>100</v>
      </c>
      <c r="J554" s="114">
        <v>0</v>
      </c>
      <c r="K554" s="78">
        <v>100</v>
      </c>
      <c r="L554" s="78">
        <v>100</v>
      </c>
    </row>
    <row r="555" spans="1:12" s="5" customFormat="1" ht="54" customHeight="1">
      <c r="A555" s="115" t="s">
        <v>915</v>
      </c>
      <c r="B555" s="112" t="s">
        <v>309</v>
      </c>
      <c r="C555" s="112" t="s">
        <v>139</v>
      </c>
      <c r="D555" s="112" t="s">
        <v>153</v>
      </c>
      <c r="E555" s="113" t="s">
        <v>955</v>
      </c>
      <c r="F555" s="112"/>
      <c r="G555" s="113"/>
      <c r="H555" s="78">
        <v>50</v>
      </c>
      <c r="I555" s="78">
        <v>50</v>
      </c>
      <c r="J555" s="114">
        <v>0</v>
      </c>
      <c r="K555" s="78">
        <v>70</v>
      </c>
      <c r="L555" s="78">
        <v>100</v>
      </c>
    </row>
    <row r="556" spans="1:12" s="5" customFormat="1" ht="31.5" customHeight="1">
      <c r="A556" s="115" t="s">
        <v>758</v>
      </c>
      <c r="B556" s="112" t="s">
        <v>309</v>
      </c>
      <c r="C556" s="112" t="s">
        <v>139</v>
      </c>
      <c r="D556" s="112" t="s">
        <v>153</v>
      </c>
      <c r="E556" s="113" t="s">
        <v>955</v>
      </c>
      <c r="F556" s="112" t="s">
        <v>757</v>
      </c>
      <c r="G556" s="113"/>
      <c r="H556" s="78">
        <v>50</v>
      </c>
      <c r="I556" s="78">
        <v>50</v>
      </c>
      <c r="J556" s="114">
        <v>0</v>
      </c>
      <c r="K556" s="78">
        <v>70</v>
      </c>
      <c r="L556" s="78">
        <v>100</v>
      </c>
    </row>
    <row r="557" spans="1:12" s="5" customFormat="1" ht="21.75" customHeight="1">
      <c r="A557" s="115" t="s">
        <v>56</v>
      </c>
      <c r="B557" s="112" t="s">
        <v>309</v>
      </c>
      <c r="C557" s="112" t="s">
        <v>139</v>
      </c>
      <c r="D557" s="112" t="s">
        <v>153</v>
      </c>
      <c r="E557" s="113" t="s">
        <v>955</v>
      </c>
      <c r="F557" s="112" t="s">
        <v>757</v>
      </c>
      <c r="G557" s="113" t="s">
        <v>57</v>
      </c>
      <c r="H557" s="78">
        <v>50</v>
      </c>
      <c r="I557" s="78">
        <v>50</v>
      </c>
      <c r="J557" s="114">
        <v>0</v>
      </c>
      <c r="K557" s="78">
        <v>70</v>
      </c>
      <c r="L557" s="78">
        <v>100</v>
      </c>
    </row>
    <row r="558" spans="1:12" s="5" customFormat="1" ht="39.75" customHeight="1">
      <c r="A558" s="115" t="s">
        <v>916</v>
      </c>
      <c r="B558" s="112" t="s">
        <v>309</v>
      </c>
      <c r="C558" s="112" t="s">
        <v>139</v>
      </c>
      <c r="D558" s="112" t="s">
        <v>153</v>
      </c>
      <c r="E558" s="113" t="s">
        <v>956</v>
      </c>
      <c r="F558" s="112"/>
      <c r="G558" s="113"/>
      <c r="H558" s="78">
        <v>100</v>
      </c>
      <c r="I558" s="78">
        <v>100</v>
      </c>
      <c r="J558" s="114">
        <v>0</v>
      </c>
      <c r="K558" s="78">
        <v>100</v>
      </c>
      <c r="L558" s="78">
        <v>100</v>
      </c>
    </row>
    <row r="559" spans="1:12" s="5" customFormat="1" ht="37.5" customHeight="1">
      <c r="A559" s="115" t="s">
        <v>758</v>
      </c>
      <c r="B559" s="112" t="s">
        <v>309</v>
      </c>
      <c r="C559" s="112" t="s">
        <v>139</v>
      </c>
      <c r="D559" s="112" t="s">
        <v>153</v>
      </c>
      <c r="E559" s="113" t="s">
        <v>956</v>
      </c>
      <c r="F559" s="112" t="s">
        <v>757</v>
      </c>
      <c r="G559" s="113"/>
      <c r="H559" s="78">
        <v>100</v>
      </c>
      <c r="I559" s="78">
        <v>100</v>
      </c>
      <c r="J559" s="114">
        <v>0</v>
      </c>
      <c r="K559" s="78">
        <v>100</v>
      </c>
      <c r="L559" s="78">
        <v>100</v>
      </c>
    </row>
    <row r="560" spans="1:12" s="5" customFormat="1" ht="25.5" customHeight="1">
      <c r="A560" s="115" t="s">
        <v>56</v>
      </c>
      <c r="B560" s="112" t="s">
        <v>309</v>
      </c>
      <c r="C560" s="112" t="s">
        <v>139</v>
      </c>
      <c r="D560" s="112" t="s">
        <v>153</v>
      </c>
      <c r="E560" s="113" t="s">
        <v>956</v>
      </c>
      <c r="F560" s="112" t="s">
        <v>757</v>
      </c>
      <c r="G560" s="113" t="s">
        <v>57</v>
      </c>
      <c r="H560" s="78">
        <v>100</v>
      </c>
      <c r="I560" s="78">
        <v>100</v>
      </c>
      <c r="J560" s="114">
        <v>0</v>
      </c>
      <c r="K560" s="78">
        <v>100</v>
      </c>
      <c r="L560" s="78">
        <v>100</v>
      </c>
    </row>
    <row r="561" spans="1:12" s="5" customFormat="1" ht="33" customHeight="1">
      <c r="A561" s="115" t="s">
        <v>917</v>
      </c>
      <c r="B561" s="112" t="s">
        <v>309</v>
      </c>
      <c r="C561" s="112" t="s">
        <v>139</v>
      </c>
      <c r="D561" s="112" t="s">
        <v>153</v>
      </c>
      <c r="E561" s="113" t="s">
        <v>957</v>
      </c>
      <c r="F561" s="112"/>
      <c r="G561" s="113"/>
      <c r="H561" s="78">
        <v>150</v>
      </c>
      <c r="I561" s="78">
        <v>150</v>
      </c>
      <c r="J561" s="114">
        <v>0</v>
      </c>
      <c r="K561" s="78">
        <v>160</v>
      </c>
      <c r="L561" s="78">
        <v>170</v>
      </c>
    </row>
    <row r="562" spans="1:12" s="5" customFormat="1" ht="31.5" customHeight="1">
      <c r="A562" s="115" t="s">
        <v>758</v>
      </c>
      <c r="B562" s="112" t="s">
        <v>309</v>
      </c>
      <c r="C562" s="112" t="s">
        <v>139</v>
      </c>
      <c r="D562" s="112" t="s">
        <v>153</v>
      </c>
      <c r="E562" s="113" t="s">
        <v>957</v>
      </c>
      <c r="F562" s="112" t="s">
        <v>757</v>
      </c>
      <c r="G562" s="113"/>
      <c r="H562" s="78">
        <v>150</v>
      </c>
      <c r="I562" s="78">
        <v>150</v>
      </c>
      <c r="J562" s="114">
        <v>0</v>
      </c>
      <c r="K562" s="78">
        <v>160</v>
      </c>
      <c r="L562" s="78">
        <v>170</v>
      </c>
    </row>
    <row r="563" spans="1:12" s="5" customFormat="1" ht="21" customHeight="1">
      <c r="A563" s="115" t="s">
        <v>56</v>
      </c>
      <c r="B563" s="112" t="s">
        <v>309</v>
      </c>
      <c r="C563" s="112" t="s">
        <v>139</v>
      </c>
      <c r="D563" s="112" t="s">
        <v>153</v>
      </c>
      <c r="E563" s="113" t="s">
        <v>957</v>
      </c>
      <c r="F563" s="112" t="s">
        <v>757</v>
      </c>
      <c r="G563" s="113" t="s">
        <v>57</v>
      </c>
      <c r="H563" s="78">
        <v>150</v>
      </c>
      <c r="I563" s="78">
        <v>150</v>
      </c>
      <c r="J563" s="114">
        <v>0</v>
      </c>
      <c r="K563" s="78">
        <v>160</v>
      </c>
      <c r="L563" s="78">
        <v>170</v>
      </c>
    </row>
    <row r="564" spans="1:12" s="5" customFormat="1" ht="35.25" customHeight="1">
      <c r="A564" s="128" t="s">
        <v>963</v>
      </c>
      <c r="B564" s="71" t="s">
        <v>309</v>
      </c>
      <c r="C564" s="71" t="s">
        <v>140</v>
      </c>
      <c r="D564" s="71" t="s">
        <v>155</v>
      </c>
      <c r="E564" s="108" t="s">
        <v>156</v>
      </c>
      <c r="F564" s="71"/>
      <c r="G564" s="108"/>
      <c r="H564" s="37">
        <v>83</v>
      </c>
      <c r="I564" s="37">
        <v>83</v>
      </c>
      <c r="J564" s="109">
        <v>0</v>
      </c>
      <c r="K564" s="37">
        <v>84.9</v>
      </c>
      <c r="L564" s="37">
        <v>84.9</v>
      </c>
    </row>
    <row r="565" spans="1:12" s="5" customFormat="1" ht="42" customHeight="1">
      <c r="A565" s="128" t="s">
        <v>964</v>
      </c>
      <c r="B565" s="71" t="s">
        <v>309</v>
      </c>
      <c r="C565" s="71" t="s">
        <v>140</v>
      </c>
      <c r="D565" s="71" t="s">
        <v>153</v>
      </c>
      <c r="E565" s="108" t="s">
        <v>156</v>
      </c>
      <c r="F565" s="71"/>
      <c r="G565" s="108"/>
      <c r="H565" s="37">
        <v>83</v>
      </c>
      <c r="I565" s="37">
        <v>83</v>
      </c>
      <c r="J565" s="109">
        <v>0</v>
      </c>
      <c r="K565" s="37">
        <v>84.9</v>
      </c>
      <c r="L565" s="37">
        <v>84.9</v>
      </c>
    </row>
    <row r="566" spans="1:12" s="4" customFormat="1" ht="33" customHeight="1">
      <c r="A566" s="115" t="s">
        <v>348</v>
      </c>
      <c r="B566" s="112" t="s">
        <v>309</v>
      </c>
      <c r="C566" s="112" t="s">
        <v>140</v>
      </c>
      <c r="D566" s="112" t="s">
        <v>153</v>
      </c>
      <c r="E566" s="113" t="s">
        <v>349</v>
      </c>
      <c r="F566" s="112"/>
      <c r="G566" s="113"/>
      <c r="H566" s="78">
        <v>83</v>
      </c>
      <c r="I566" s="78">
        <v>83</v>
      </c>
      <c r="J566" s="114">
        <v>0</v>
      </c>
      <c r="K566" s="78">
        <v>84.9</v>
      </c>
      <c r="L566" s="78">
        <v>84.9</v>
      </c>
    </row>
    <row r="567" spans="1:12" s="4" customFormat="1" ht="33.75" customHeight="1">
      <c r="A567" s="115" t="s">
        <v>758</v>
      </c>
      <c r="B567" s="112" t="s">
        <v>309</v>
      </c>
      <c r="C567" s="112" t="s">
        <v>140</v>
      </c>
      <c r="D567" s="112" t="s">
        <v>153</v>
      </c>
      <c r="E567" s="113" t="s">
        <v>349</v>
      </c>
      <c r="F567" s="112" t="s">
        <v>757</v>
      </c>
      <c r="G567" s="113"/>
      <c r="H567" s="78">
        <v>83</v>
      </c>
      <c r="I567" s="78">
        <v>83</v>
      </c>
      <c r="J567" s="114">
        <v>0</v>
      </c>
      <c r="K567" s="78">
        <v>84.9</v>
      </c>
      <c r="L567" s="78">
        <v>84.9</v>
      </c>
    </row>
    <row r="568" spans="1:12" s="4" customFormat="1" ht="21" customHeight="1">
      <c r="A568" s="115" t="s">
        <v>72</v>
      </c>
      <c r="B568" s="112" t="s">
        <v>309</v>
      </c>
      <c r="C568" s="112" t="s">
        <v>140</v>
      </c>
      <c r="D568" s="112" t="s">
        <v>153</v>
      </c>
      <c r="E568" s="113" t="s">
        <v>349</v>
      </c>
      <c r="F568" s="112" t="s">
        <v>757</v>
      </c>
      <c r="G568" s="113" t="s">
        <v>73</v>
      </c>
      <c r="H568" s="78">
        <v>83</v>
      </c>
      <c r="I568" s="78">
        <v>83</v>
      </c>
      <c r="J568" s="114">
        <v>0</v>
      </c>
      <c r="K568" s="78">
        <v>84.9</v>
      </c>
      <c r="L568" s="78">
        <v>84.9</v>
      </c>
    </row>
    <row r="569" spans="1:12" s="5" customFormat="1" ht="63.75" customHeight="1">
      <c r="A569" s="128" t="s">
        <v>1214</v>
      </c>
      <c r="B569" s="71" t="s">
        <v>341</v>
      </c>
      <c r="C569" s="71" t="s">
        <v>154</v>
      </c>
      <c r="D569" s="71" t="s">
        <v>155</v>
      </c>
      <c r="E569" s="108" t="s">
        <v>156</v>
      </c>
      <c r="F569" s="71"/>
      <c r="G569" s="108"/>
      <c r="H569" s="37">
        <v>676.5999999999999</v>
      </c>
      <c r="I569" s="37">
        <v>2535.4000000000005</v>
      </c>
      <c r="J569" s="109">
        <v>1858.8000000000006</v>
      </c>
      <c r="K569" s="37">
        <v>2562.1</v>
      </c>
      <c r="L569" s="37">
        <v>2691.8999999999996</v>
      </c>
    </row>
    <row r="570" spans="1:12" s="5" customFormat="1" ht="39" customHeight="1">
      <c r="A570" s="128" t="s">
        <v>938</v>
      </c>
      <c r="B570" s="71" t="s">
        <v>341</v>
      </c>
      <c r="C570" s="71" t="s">
        <v>154</v>
      </c>
      <c r="D570" s="71" t="s">
        <v>153</v>
      </c>
      <c r="E570" s="108" t="s">
        <v>156</v>
      </c>
      <c r="F570" s="71"/>
      <c r="G570" s="108"/>
      <c r="H570" s="37">
        <v>198.2</v>
      </c>
      <c r="I570" s="37">
        <v>1932.9</v>
      </c>
      <c r="J570" s="109">
        <v>1734.7</v>
      </c>
      <c r="K570" s="37">
        <v>1948.6</v>
      </c>
      <c r="L570" s="37">
        <v>2065.2</v>
      </c>
    </row>
    <row r="571" spans="1:12" s="4" customFormat="1" ht="78" customHeight="1">
      <c r="A571" s="115" t="s">
        <v>1215</v>
      </c>
      <c r="B571" s="112" t="s">
        <v>341</v>
      </c>
      <c r="C571" s="112" t="s">
        <v>154</v>
      </c>
      <c r="D571" s="112" t="s">
        <v>153</v>
      </c>
      <c r="E571" s="112" t="s">
        <v>547</v>
      </c>
      <c r="F571" s="112"/>
      <c r="G571" s="113"/>
      <c r="H571" s="78">
        <v>198.2</v>
      </c>
      <c r="I571" s="78">
        <v>1932.9</v>
      </c>
      <c r="J571" s="114">
        <v>1734.7</v>
      </c>
      <c r="K571" s="78">
        <v>1948.6</v>
      </c>
      <c r="L571" s="78">
        <v>2065.2</v>
      </c>
    </row>
    <row r="572" spans="1:12" s="5" customFormat="1" ht="21" customHeight="1">
      <c r="A572" s="115" t="s">
        <v>759</v>
      </c>
      <c r="B572" s="112" t="s">
        <v>341</v>
      </c>
      <c r="C572" s="112" t="s">
        <v>154</v>
      </c>
      <c r="D572" s="112" t="s">
        <v>153</v>
      </c>
      <c r="E572" s="112" t="s">
        <v>547</v>
      </c>
      <c r="F572" s="112" t="s">
        <v>760</v>
      </c>
      <c r="G572" s="113"/>
      <c r="H572" s="78">
        <v>198.2</v>
      </c>
      <c r="I572" s="78">
        <v>1932.9</v>
      </c>
      <c r="J572" s="114">
        <v>1734.7</v>
      </c>
      <c r="K572" s="78">
        <v>1948.6</v>
      </c>
      <c r="L572" s="78">
        <v>2065.2</v>
      </c>
    </row>
    <row r="573" spans="1:12" s="5" customFormat="1" ht="21" customHeight="1">
      <c r="A573" s="115" t="s">
        <v>72</v>
      </c>
      <c r="B573" s="112" t="s">
        <v>341</v>
      </c>
      <c r="C573" s="112" t="s">
        <v>154</v>
      </c>
      <c r="D573" s="112" t="s">
        <v>153</v>
      </c>
      <c r="E573" s="112" t="s">
        <v>547</v>
      </c>
      <c r="F573" s="112" t="s">
        <v>760</v>
      </c>
      <c r="G573" s="113" t="s">
        <v>73</v>
      </c>
      <c r="H573" s="78">
        <v>198.2</v>
      </c>
      <c r="I573" s="78">
        <v>1932.9</v>
      </c>
      <c r="J573" s="114">
        <v>1734.7</v>
      </c>
      <c r="K573" s="78">
        <v>1948.6</v>
      </c>
      <c r="L573" s="78">
        <v>2065.2</v>
      </c>
    </row>
    <row r="574" spans="1:12" s="5" customFormat="1" ht="36" customHeight="1">
      <c r="A574" s="128" t="s">
        <v>939</v>
      </c>
      <c r="B574" s="71" t="s">
        <v>341</v>
      </c>
      <c r="C574" s="71" t="s">
        <v>154</v>
      </c>
      <c r="D574" s="71" t="s">
        <v>166</v>
      </c>
      <c r="E574" s="71" t="s">
        <v>156</v>
      </c>
      <c r="F574" s="71"/>
      <c r="G574" s="108"/>
      <c r="H574" s="37">
        <v>279.8</v>
      </c>
      <c r="I574" s="37">
        <v>279.8</v>
      </c>
      <c r="J574" s="114">
        <v>0</v>
      </c>
      <c r="K574" s="37">
        <v>286.3</v>
      </c>
      <c r="L574" s="37">
        <v>300</v>
      </c>
    </row>
    <row r="575" spans="1:12" s="5" customFormat="1" ht="33" customHeight="1">
      <c r="A575" s="124" t="s">
        <v>959</v>
      </c>
      <c r="B575" s="112" t="s">
        <v>341</v>
      </c>
      <c r="C575" s="112" t="s">
        <v>154</v>
      </c>
      <c r="D575" s="112" t="s">
        <v>166</v>
      </c>
      <c r="E575" s="112" t="s">
        <v>344</v>
      </c>
      <c r="F575" s="112"/>
      <c r="G575" s="113"/>
      <c r="H575" s="78">
        <v>279.8</v>
      </c>
      <c r="I575" s="78">
        <v>140</v>
      </c>
      <c r="J575" s="114">
        <v>-139.8</v>
      </c>
      <c r="K575" s="78">
        <v>143</v>
      </c>
      <c r="L575" s="78">
        <v>150</v>
      </c>
    </row>
    <row r="576" spans="1:12" s="5" customFormat="1" ht="34.5" customHeight="1">
      <c r="A576" s="127" t="s">
        <v>763</v>
      </c>
      <c r="B576" s="112" t="s">
        <v>341</v>
      </c>
      <c r="C576" s="112" t="s">
        <v>154</v>
      </c>
      <c r="D576" s="112" t="s">
        <v>166</v>
      </c>
      <c r="E576" s="112" t="s">
        <v>344</v>
      </c>
      <c r="F576" s="112" t="s">
        <v>764</v>
      </c>
      <c r="G576" s="113"/>
      <c r="H576" s="78">
        <v>279.8</v>
      </c>
      <c r="I576" s="78">
        <v>140</v>
      </c>
      <c r="J576" s="114">
        <v>-139.8</v>
      </c>
      <c r="K576" s="78">
        <v>143</v>
      </c>
      <c r="L576" s="78">
        <v>150</v>
      </c>
    </row>
    <row r="577" spans="1:12" s="5" customFormat="1" ht="21" customHeight="1">
      <c r="A577" s="115" t="s">
        <v>72</v>
      </c>
      <c r="B577" s="112" t="s">
        <v>341</v>
      </c>
      <c r="C577" s="112" t="s">
        <v>154</v>
      </c>
      <c r="D577" s="112" t="s">
        <v>166</v>
      </c>
      <c r="E577" s="112" t="s">
        <v>344</v>
      </c>
      <c r="F577" s="112" t="s">
        <v>764</v>
      </c>
      <c r="G577" s="113" t="s">
        <v>73</v>
      </c>
      <c r="H577" s="78">
        <v>279.8</v>
      </c>
      <c r="I577" s="78">
        <v>140</v>
      </c>
      <c r="J577" s="114">
        <v>-139.8</v>
      </c>
      <c r="K577" s="78">
        <v>143</v>
      </c>
      <c r="L577" s="78">
        <v>150</v>
      </c>
    </row>
    <row r="578" spans="1:12" s="5" customFormat="1" ht="94.5" customHeight="1">
      <c r="A578" s="127" t="s">
        <v>1184</v>
      </c>
      <c r="B578" s="112" t="s">
        <v>341</v>
      </c>
      <c r="C578" s="112" t="s">
        <v>154</v>
      </c>
      <c r="D578" s="112" t="s">
        <v>166</v>
      </c>
      <c r="E578" s="112" t="s">
        <v>1185</v>
      </c>
      <c r="F578" s="112"/>
      <c r="G578" s="113"/>
      <c r="H578" s="78">
        <v>0</v>
      </c>
      <c r="I578" s="78">
        <v>139.8</v>
      </c>
      <c r="J578" s="114">
        <v>139.8</v>
      </c>
      <c r="K578" s="78">
        <v>143.3</v>
      </c>
      <c r="L578" s="78">
        <v>150</v>
      </c>
    </row>
    <row r="579" spans="1:12" s="5" customFormat="1" ht="37.5" customHeight="1">
      <c r="A579" s="127" t="s">
        <v>763</v>
      </c>
      <c r="B579" s="112" t="s">
        <v>341</v>
      </c>
      <c r="C579" s="112" t="s">
        <v>154</v>
      </c>
      <c r="D579" s="112" t="s">
        <v>166</v>
      </c>
      <c r="E579" s="112" t="s">
        <v>1185</v>
      </c>
      <c r="F579" s="112" t="s">
        <v>764</v>
      </c>
      <c r="G579" s="113"/>
      <c r="H579" s="78">
        <v>0</v>
      </c>
      <c r="I579" s="78">
        <v>139.8</v>
      </c>
      <c r="J579" s="114">
        <v>139.8</v>
      </c>
      <c r="K579" s="78">
        <v>143.3</v>
      </c>
      <c r="L579" s="78">
        <v>150</v>
      </c>
    </row>
    <row r="580" spans="1:12" s="5" customFormat="1" ht="21" customHeight="1">
      <c r="A580" s="115" t="s">
        <v>72</v>
      </c>
      <c r="B580" s="112" t="s">
        <v>341</v>
      </c>
      <c r="C580" s="112" t="s">
        <v>154</v>
      </c>
      <c r="D580" s="112" t="s">
        <v>166</v>
      </c>
      <c r="E580" s="112" t="s">
        <v>1185</v>
      </c>
      <c r="F580" s="112" t="s">
        <v>764</v>
      </c>
      <c r="G580" s="113" t="s">
        <v>73</v>
      </c>
      <c r="H580" s="78">
        <v>0</v>
      </c>
      <c r="I580" s="78">
        <v>139.8</v>
      </c>
      <c r="J580" s="114">
        <v>139.8</v>
      </c>
      <c r="K580" s="78">
        <v>143.3</v>
      </c>
      <c r="L580" s="78">
        <v>150</v>
      </c>
    </row>
    <row r="581" spans="1:12" s="5" customFormat="1" ht="38.25" customHeight="1">
      <c r="A581" s="128" t="s">
        <v>940</v>
      </c>
      <c r="B581" s="71" t="s">
        <v>341</v>
      </c>
      <c r="C581" s="71" t="s">
        <v>154</v>
      </c>
      <c r="D581" s="71" t="s">
        <v>215</v>
      </c>
      <c r="E581" s="71" t="s">
        <v>156</v>
      </c>
      <c r="F581" s="71"/>
      <c r="G581" s="108"/>
      <c r="H581" s="37">
        <v>0</v>
      </c>
      <c r="I581" s="37">
        <v>106.8</v>
      </c>
      <c r="J581" s="109">
        <v>106.8</v>
      </c>
      <c r="K581" s="37">
        <v>0</v>
      </c>
      <c r="L581" s="37">
        <v>0</v>
      </c>
    </row>
    <row r="582" spans="1:12" s="5" customFormat="1" ht="48" customHeight="1" hidden="1">
      <c r="A582" s="115" t="s">
        <v>941</v>
      </c>
      <c r="B582" s="112" t="s">
        <v>341</v>
      </c>
      <c r="C582" s="112" t="s">
        <v>154</v>
      </c>
      <c r="D582" s="112" t="s">
        <v>215</v>
      </c>
      <c r="E582" s="112" t="s">
        <v>960</v>
      </c>
      <c r="F582" s="112"/>
      <c r="G582" s="113"/>
      <c r="H582" s="78">
        <v>0</v>
      </c>
      <c r="I582" s="78">
        <v>0</v>
      </c>
      <c r="J582" s="114">
        <v>0</v>
      </c>
      <c r="K582" s="78">
        <v>0</v>
      </c>
      <c r="L582" s="78">
        <v>0</v>
      </c>
    </row>
    <row r="583" spans="1:12" s="5" customFormat="1" ht="36.75" customHeight="1" hidden="1">
      <c r="A583" s="127" t="s">
        <v>763</v>
      </c>
      <c r="B583" s="112" t="s">
        <v>341</v>
      </c>
      <c r="C583" s="112" t="s">
        <v>154</v>
      </c>
      <c r="D583" s="112" t="s">
        <v>215</v>
      </c>
      <c r="E583" s="112" t="s">
        <v>960</v>
      </c>
      <c r="F583" s="112" t="s">
        <v>764</v>
      </c>
      <c r="G583" s="113"/>
      <c r="H583" s="78">
        <v>0</v>
      </c>
      <c r="I583" s="78">
        <v>0</v>
      </c>
      <c r="J583" s="114">
        <v>0</v>
      </c>
      <c r="K583" s="78">
        <v>0</v>
      </c>
      <c r="L583" s="78">
        <v>0</v>
      </c>
    </row>
    <row r="584" spans="1:12" s="5" customFormat="1" ht="19.5" customHeight="1" hidden="1">
      <c r="A584" s="115" t="s">
        <v>72</v>
      </c>
      <c r="B584" s="112" t="s">
        <v>341</v>
      </c>
      <c r="C584" s="112" t="s">
        <v>154</v>
      </c>
      <c r="D584" s="112" t="s">
        <v>215</v>
      </c>
      <c r="E584" s="112" t="s">
        <v>960</v>
      </c>
      <c r="F584" s="112" t="s">
        <v>764</v>
      </c>
      <c r="G584" s="113" t="s">
        <v>73</v>
      </c>
      <c r="H584" s="78">
        <v>0</v>
      </c>
      <c r="I584" s="78">
        <v>0</v>
      </c>
      <c r="J584" s="114">
        <v>0</v>
      </c>
      <c r="K584" s="78">
        <v>0</v>
      </c>
      <c r="L584" s="78">
        <v>0</v>
      </c>
    </row>
    <row r="585" spans="1:12" s="5" customFormat="1" ht="51.75" customHeight="1">
      <c r="A585" s="127" t="s">
        <v>1197</v>
      </c>
      <c r="B585" s="112" t="s">
        <v>341</v>
      </c>
      <c r="C585" s="112" t="s">
        <v>154</v>
      </c>
      <c r="D585" s="112" t="s">
        <v>215</v>
      </c>
      <c r="E585" s="112" t="s">
        <v>1186</v>
      </c>
      <c r="F585" s="112"/>
      <c r="G585" s="113"/>
      <c r="H585" s="78">
        <v>0</v>
      </c>
      <c r="I585" s="78">
        <v>106.8</v>
      </c>
      <c r="J585" s="114">
        <v>106.8</v>
      </c>
      <c r="K585" s="78">
        <v>0</v>
      </c>
      <c r="L585" s="78">
        <v>0</v>
      </c>
    </row>
    <row r="586" spans="1:12" s="5" customFormat="1" ht="21" customHeight="1">
      <c r="A586" s="115" t="s">
        <v>759</v>
      </c>
      <c r="B586" s="112" t="s">
        <v>341</v>
      </c>
      <c r="C586" s="112" t="s">
        <v>154</v>
      </c>
      <c r="D586" s="112" t="s">
        <v>215</v>
      </c>
      <c r="E586" s="112" t="s">
        <v>1186</v>
      </c>
      <c r="F586" s="112" t="s">
        <v>760</v>
      </c>
      <c r="G586" s="113"/>
      <c r="H586" s="78">
        <v>0</v>
      </c>
      <c r="I586" s="78">
        <v>106.8</v>
      </c>
      <c r="J586" s="114">
        <v>106.8</v>
      </c>
      <c r="K586" s="78">
        <v>0</v>
      </c>
      <c r="L586" s="78">
        <v>0</v>
      </c>
    </row>
    <row r="587" spans="1:12" s="5" customFormat="1" ht="28.5" customHeight="1">
      <c r="A587" s="115" t="s">
        <v>72</v>
      </c>
      <c r="B587" s="112" t="s">
        <v>341</v>
      </c>
      <c r="C587" s="112" t="s">
        <v>154</v>
      </c>
      <c r="D587" s="112" t="s">
        <v>215</v>
      </c>
      <c r="E587" s="112" t="s">
        <v>1186</v>
      </c>
      <c r="F587" s="112" t="s">
        <v>760</v>
      </c>
      <c r="G587" s="113" t="s">
        <v>73</v>
      </c>
      <c r="H587" s="78">
        <v>0</v>
      </c>
      <c r="I587" s="78">
        <v>106.8</v>
      </c>
      <c r="J587" s="114">
        <v>106.8</v>
      </c>
      <c r="K587" s="78">
        <v>0</v>
      </c>
      <c r="L587" s="78">
        <v>0</v>
      </c>
    </row>
    <row r="588" spans="1:12" s="5" customFormat="1" ht="44.25" customHeight="1">
      <c r="A588" s="128" t="s">
        <v>942</v>
      </c>
      <c r="B588" s="71" t="s">
        <v>341</v>
      </c>
      <c r="C588" s="71" t="s">
        <v>154</v>
      </c>
      <c r="D588" s="71" t="s">
        <v>232</v>
      </c>
      <c r="E588" s="108" t="s">
        <v>156</v>
      </c>
      <c r="F588" s="71"/>
      <c r="G588" s="108"/>
      <c r="H588" s="37">
        <v>51.8</v>
      </c>
      <c r="I588" s="37">
        <v>175.89999999999998</v>
      </c>
      <c r="J588" s="109">
        <v>124.09999999999998</v>
      </c>
      <c r="K588" s="37">
        <v>177.1</v>
      </c>
      <c r="L588" s="37">
        <v>176.6</v>
      </c>
    </row>
    <row r="589" spans="1:12" s="5" customFormat="1" ht="36.75" customHeight="1">
      <c r="A589" s="124" t="s">
        <v>541</v>
      </c>
      <c r="B589" s="112" t="s">
        <v>341</v>
      </c>
      <c r="C589" s="112" t="s">
        <v>154</v>
      </c>
      <c r="D589" s="112" t="s">
        <v>232</v>
      </c>
      <c r="E589" s="112" t="s">
        <v>546</v>
      </c>
      <c r="F589" s="112"/>
      <c r="G589" s="113"/>
      <c r="H589" s="78">
        <v>51.8</v>
      </c>
      <c r="I589" s="78">
        <v>175.89999999999998</v>
      </c>
      <c r="J589" s="114">
        <v>124.09999999999998</v>
      </c>
      <c r="K589" s="78">
        <v>177.1</v>
      </c>
      <c r="L589" s="78">
        <v>176.6</v>
      </c>
    </row>
    <row r="590" spans="1:12" s="5" customFormat="1" ht="34.5" customHeight="1">
      <c r="A590" s="124" t="s">
        <v>758</v>
      </c>
      <c r="B590" s="112" t="s">
        <v>341</v>
      </c>
      <c r="C590" s="112" t="s">
        <v>154</v>
      </c>
      <c r="D590" s="112" t="s">
        <v>232</v>
      </c>
      <c r="E590" s="112" t="s">
        <v>546</v>
      </c>
      <c r="F590" s="112" t="s">
        <v>757</v>
      </c>
      <c r="G590" s="113"/>
      <c r="H590" s="78">
        <v>51.8</v>
      </c>
      <c r="I590" s="78">
        <v>175.89999999999998</v>
      </c>
      <c r="J590" s="114">
        <v>124.09999999999998</v>
      </c>
      <c r="K590" s="78">
        <v>177.1</v>
      </c>
      <c r="L590" s="78">
        <v>176.6</v>
      </c>
    </row>
    <row r="591" spans="1:12" s="5" customFormat="1" ht="21" customHeight="1">
      <c r="A591" s="115" t="s">
        <v>72</v>
      </c>
      <c r="B591" s="112" t="s">
        <v>341</v>
      </c>
      <c r="C591" s="112" t="s">
        <v>154</v>
      </c>
      <c r="D591" s="112" t="s">
        <v>232</v>
      </c>
      <c r="E591" s="112" t="s">
        <v>546</v>
      </c>
      <c r="F591" s="112" t="s">
        <v>757</v>
      </c>
      <c r="G591" s="113" t="s">
        <v>73</v>
      </c>
      <c r="H591" s="78">
        <v>51.8</v>
      </c>
      <c r="I591" s="78">
        <v>175.89999999999998</v>
      </c>
      <c r="J591" s="114">
        <v>124.09999999999998</v>
      </c>
      <c r="K591" s="78">
        <v>177.1</v>
      </c>
      <c r="L591" s="78">
        <v>176.6</v>
      </c>
    </row>
    <row r="592" spans="1:12" s="5" customFormat="1" ht="69" customHeight="1">
      <c r="A592" s="128" t="s">
        <v>943</v>
      </c>
      <c r="B592" s="71" t="s">
        <v>341</v>
      </c>
      <c r="C592" s="71" t="s">
        <v>154</v>
      </c>
      <c r="D592" s="71" t="s">
        <v>341</v>
      </c>
      <c r="E592" s="108" t="s">
        <v>156</v>
      </c>
      <c r="F592" s="71"/>
      <c r="G592" s="108"/>
      <c r="H592" s="37">
        <v>146.8</v>
      </c>
      <c r="I592" s="37">
        <v>40.000000000000014</v>
      </c>
      <c r="J592" s="109">
        <v>-106.8</v>
      </c>
      <c r="K592" s="37">
        <v>150.1</v>
      </c>
      <c r="L592" s="37">
        <v>150.1</v>
      </c>
    </row>
    <row r="593" spans="1:12" s="4" customFormat="1" ht="53.25" customHeight="1">
      <c r="A593" s="115" t="s">
        <v>944</v>
      </c>
      <c r="B593" s="112" t="s">
        <v>341</v>
      </c>
      <c r="C593" s="112" t="s">
        <v>154</v>
      </c>
      <c r="D593" s="112" t="s">
        <v>341</v>
      </c>
      <c r="E593" s="113" t="s">
        <v>345</v>
      </c>
      <c r="F593" s="112"/>
      <c r="G593" s="113"/>
      <c r="H593" s="78">
        <v>146.8</v>
      </c>
      <c r="I593" s="78">
        <v>40.000000000000014</v>
      </c>
      <c r="J593" s="114">
        <v>-106.8</v>
      </c>
      <c r="K593" s="78">
        <v>150.1</v>
      </c>
      <c r="L593" s="78">
        <v>150.1</v>
      </c>
    </row>
    <row r="594" spans="1:12" s="4" customFormat="1" ht="36" customHeight="1">
      <c r="A594" s="124" t="s">
        <v>758</v>
      </c>
      <c r="B594" s="112" t="s">
        <v>341</v>
      </c>
      <c r="C594" s="112" t="s">
        <v>154</v>
      </c>
      <c r="D594" s="112" t="s">
        <v>341</v>
      </c>
      <c r="E594" s="113" t="s">
        <v>345</v>
      </c>
      <c r="F594" s="112" t="s">
        <v>757</v>
      </c>
      <c r="G594" s="113"/>
      <c r="H594" s="78">
        <v>146.8</v>
      </c>
      <c r="I594" s="78">
        <v>40.000000000000014</v>
      </c>
      <c r="J594" s="114">
        <v>-106.8</v>
      </c>
      <c r="K594" s="78">
        <v>150.1</v>
      </c>
      <c r="L594" s="78">
        <v>150.1</v>
      </c>
    </row>
    <row r="595" spans="1:12" s="4" customFormat="1" ht="19.5" customHeight="1">
      <c r="A595" s="115" t="s">
        <v>72</v>
      </c>
      <c r="B595" s="112" t="s">
        <v>341</v>
      </c>
      <c r="C595" s="112" t="s">
        <v>154</v>
      </c>
      <c r="D595" s="112" t="s">
        <v>341</v>
      </c>
      <c r="E595" s="113" t="s">
        <v>345</v>
      </c>
      <c r="F595" s="112" t="s">
        <v>757</v>
      </c>
      <c r="G595" s="113" t="s">
        <v>73</v>
      </c>
      <c r="H595" s="78">
        <v>146.8</v>
      </c>
      <c r="I595" s="78">
        <v>40.000000000000014</v>
      </c>
      <c r="J595" s="114">
        <v>-106.8</v>
      </c>
      <c r="K595" s="78">
        <v>150.1</v>
      </c>
      <c r="L595" s="78">
        <v>150.1</v>
      </c>
    </row>
    <row r="596" spans="1:12" s="4" customFormat="1" ht="39.75" customHeight="1">
      <c r="A596" s="123" t="s">
        <v>145</v>
      </c>
      <c r="B596" s="71" t="s">
        <v>350</v>
      </c>
      <c r="C596" s="71" t="s">
        <v>154</v>
      </c>
      <c r="D596" s="71" t="s">
        <v>155</v>
      </c>
      <c r="E596" s="71" t="s">
        <v>156</v>
      </c>
      <c r="F596" s="71"/>
      <c r="G596" s="108"/>
      <c r="H596" s="37">
        <v>4934.8</v>
      </c>
      <c r="I596" s="37">
        <v>4957.5</v>
      </c>
      <c r="J596" s="109">
        <v>22.699999999999818</v>
      </c>
      <c r="K596" s="37">
        <v>5008.4</v>
      </c>
      <c r="L596" s="37">
        <v>5033.8</v>
      </c>
    </row>
    <row r="597" spans="1:12" s="4" customFormat="1" ht="37.5" customHeight="1">
      <c r="A597" s="110" t="s">
        <v>355</v>
      </c>
      <c r="B597" s="71" t="s">
        <v>350</v>
      </c>
      <c r="C597" s="71" t="s">
        <v>136</v>
      </c>
      <c r="D597" s="71" t="s">
        <v>155</v>
      </c>
      <c r="E597" s="71" t="s">
        <v>156</v>
      </c>
      <c r="F597" s="71"/>
      <c r="G597" s="108"/>
      <c r="H597" s="37">
        <v>3496.4</v>
      </c>
      <c r="I597" s="37">
        <v>3519.1</v>
      </c>
      <c r="J597" s="109">
        <v>22.699999999999818</v>
      </c>
      <c r="K597" s="37">
        <v>3519.1</v>
      </c>
      <c r="L597" s="37">
        <v>3519</v>
      </c>
    </row>
    <row r="598" spans="1:12" s="5" customFormat="1" ht="44.25" customHeight="1">
      <c r="A598" s="110" t="s">
        <v>356</v>
      </c>
      <c r="B598" s="71" t="s">
        <v>350</v>
      </c>
      <c r="C598" s="71" t="s">
        <v>136</v>
      </c>
      <c r="D598" s="71" t="s">
        <v>153</v>
      </c>
      <c r="E598" s="71" t="s">
        <v>156</v>
      </c>
      <c r="F598" s="71"/>
      <c r="G598" s="108"/>
      <c r="H598" s="37">
        <v>3496.4</v>
      </c>
      <c r="I598" s="37">
        <v>3519.1</v>
      </c>
      <c r="J598" s="109">
        <v>22.699999999999818</v>
      </c>
      <c r="K598" s="37">
        <v>3519.1</v>
      </c>
      <c r="L598" s="37">
        <v>3519</v>
      </c>
    </row>
    <row r="599" spans="1:12" s="4" customFormat="1" ht="33.75" customHeight="1">
      <c r="A599" s="120" t="s">
        <v>357</v>
      </c>
      <c r="B599" s="112" t="s">
        <v>350</v>
      </c>
      <c r="C599" s="112" t="s">
        <v>136</v>
      </c>
      <c r="D599" s="112" t="s">
        <v>153</v>
      </c>
      <c r="E599" s="112" t="s">
        <v>358</v>
      </c>
      <c r="F599" s="112"/>
      <c r="G599" s="113"/>
      <c r="H599" s="78">
        <v>2750.1</v>
      </c>
      <c r="I599" s="78">
        <v>2750.1</v>
      </c>
      <c r="J599" s="114">
        <v>0</v>
      </c>
      <c r="K599" s="78">
        <v>2750.1</v>
      </c>
      <c r="L599" s="78">
        <v>2750.1</v>
      </c>
    </row>
    <row r="600" spans="1:12" s="4" customFormat="1" ht="64.5" customHeight="1">
      <c r="A600" s="115" t="s">
        <v>755</v>
      </c>
      <c r="B600" s="112" t="s">
        <v>350</v>
      </c>
      <c r="C600" s="112" t="s">
        <v>136</v>
      </c>
      <c r="D600" s="112" t="s">
        <v>153</v>
      </c>
      <c r="E600" s="112" t="s">
        <v>358</v>
      </c>
      <c r="F600" s="112" t="s">
        <v>756</v>
      </c>
      <c r="G600" s="113"/>
      <c r="H600" s="78">
        <v>2638.9</v>
      </c>
      <c r="I600" s="78">
        <v>2638.9</v>
      </c>
      <c r="J600" s="114">
        <v>0</v>
      </c>
      <c r="K600" s="78">
        <v>2638.9</v>
      </c>
      <c r="L600" s="78">
        <v>2638.9</v>
      </c>
    </row>
    <row r="601" spans="1:12" s="4" customFormat="1" ht="54.75" customHeight="1">
      <c r="A601" s="115" t="s">
        <v>48</v>
      </c>
      <c r="B601" s="112" t="s">
        <v>350</v>
      </c>
      <c r="C601" s="112" t="s">
        <v>136</v>
      </c>
      <c r="D601" s="112" t="s">
        <v>153</v>
      </c>
      <c r="E601" s="112" t="s">
        <v>358</v>
      </c>
      <c r="F601" s="112" t="s">
        <v>756</v>
      </c>
      <c r="G601" s="113" t="s">
        <v>49</v>
      </c>
      <c r="H601" s="78">
        <v>2638.9</v>
      </c>
      <c r="I601" s="78">
        <v>2638.9</v>
      </c>
      <c r="J601" s="114">
        <v>0</v>
      </c>
      <c r="K601" s="78">
        <v>2638.9</v>
      </c>
      <c r="L601" s="78">
        <v>2638.9</v>
      </c>
    </row>
    <row r="602" spans="1:12" s="4" customFormat="1" ht="35.25" customHeight="1">
      <c r="A602" s="115" t="s">
        <v>758</v>
      </c>
      <c r="B602" s="112" t="s">
        <v>350</v>
      </c>
      <c r="C602" s="112" t="s">
        <v>136</v>
      </c>
      <c r="D602" s="112" t="s">
        <v>153</v>
      </c>
      <c r="E602" s="112" t="s">
        <v>358</v>
      </c>
      <c r="F602" s="112" t="s">
        <v>757</v>
      </c>
      <c r="G602" s="113"/>
      <c r="H602" s="78">
        <v>111.2</v>
      </c>
      <c r="I602" s="78">
        <v>111.2</v>
      </c>
      <c r="J602" s="114">
        <v>0</v>
      </c>
      <c r="K602" s="78">
        <v>111.2</v>
      </c>
      <c r="L602" s="78">
        <v>111.2</v>
      </c>
    </row>
    <row r="603" spans="1:12" s="4" customFormat="1" ht="50.25" customHeight="1">
      <c r="A603" s="115" t="s">
        <v>48</v>
      </c>
      <c r="B603" s="112" t="s">
        <v>350</v>
      </c>
      <c r="C603" s="112" t="s">
        <v>136</v>
      </c>
      <c r="D603" s="112" t="s">
        <v>153</v>
      </c>
      <c r="E603" s="112" t="s">
        <v>358</v>
      </c>
      <c r="F603" s="112" t="s">
        <v>757</v>
      </c>
      <c r="G603" s="113" t="s">
        <v>49</v>
      </c>
      <c r="H603" s="78">
        <v>111.2</v>
      </c>
      <c r="I603" s="78">
        <v>111.2</v>
      </c>
      <c r="J603" s="114">
        <v>0</v>
      </c>
      <c r="K603" s="78">
        <v>111.2</v>
      </c>
      <c r="L603" s="78">
        <v>111.2</v>
      </c>
    </row>
    <row r="604" spans="1:12" s="4" customFormat="1" ht="18.75" customHeight="1">
      <c r="A604" s="120" t="s">
        <v>359</v>
      </c>
      <c r="B604" s="112" t="s">
        <v>350</v>
      </c>
      <c r="C604" s="112" t="s">
        <v>136</v>
      </c>
      <c r="D604" s="112" t="s">
        <v>153</v>
      </c>
      <c r="E604" s="112" t="s">
        <v>360</v>
      </c>
      <c r="F604" s="112"/>
      <c r="G604" s="113"/>
      <c r="H604" s="78">
        <v>746.3000000000001</v>
      </c>
      <c r="I604" s="78">
        <v>769</v>
      </c>
      <c r="J604" s="114">
        <v>22.699999999999932</v>
      </c>
      <c r="K604" s="78">
        <v>769</v>
      </c>
      <c r="L604" s="78">
        <v>768.9000000000001</v>
      </c>
    </row>
    <row r="605" spans="1:12" s="4" customFormat="1" ht="68.25" customHeight="1">
      <c r="A605" s="115" t="s">
        <v>755</v>
      </c>
      <c r="B605" s="112" t="s">
        <v>350</v>
      </c>
      <c r="C605" s="112" t="s">
        <v>136</v>
      </c>
      <c r="D605" s="112" t="s">
        <v>153</v>
      </c>
      <c r="E605" s="112" t="s">
        <v>360</v>
      </c>
      <c r="F605" s="112" t="s">
        <v>756</v>
      </c>
      <c r="G605" s="113"/>
      <c r="H605" s="78">
        <v>702.1</v>
      </c>
      <c r="I605" s="78">
        <v>702.1</v>
      </c>
      <c r="J605" s="114">
        <v>0</v>
      </c>
      <c r="K605" s="78">
        <v>702.1</v>
      </c>
      <c r="L605" s="78">
        <v>702.1</v>
      </c>
    </row>
    <row r="606" spans="1:12" s="4" customFormat="1" ht="51" customHeight="1">
      <c r="A606" s="115" t="s">
        <v>48</v>
      </c>
      <c r="B606" s="112" t="s">
        <v>350</v>
      </c>
      <c r="C606" s="112" t="s">
        <v>136</v>
      </c>
      <c r="D606" s="112" t="s">
        <v>153</v>
      </c>
      <c r="E606" s="112" t="s">
        <v>360</v>
      </c>
      <c r="F606" s="112" t="s">
        <v>756</v>
      </c>
      <c r="G606" s="113" t="s">
        <v>49</v>
      </c>
      <c r="H606" s="78">
        <v>702.1</v>
      </c>
      <c r="I606" s="78">
        <v>702.1</v>
      </c>
      <c r="J606" s="114">
        <v>0</v>
      </c>
      <c r="K606" s="78">
        <v>702.1</v>
      </c>
      <c r="L606" s="78">
        <v>702.1</v>
      </c>
    </row>
    <row r="607" spans="1:12" s="4" customFormat="1" ht="33.75" customHeight="1">
      <c r="A607" s="115" t="s">
        <v>758</v>
      </c>
      <c r="B607" s="112" t="s">
        <v>350</v>
      </c>
      <c r="C607" s="112" t="s">
        <v>136</v>
      </c>
      <c r="D607" s="112" t="s">
        <v>153</v>
      </c>
      <c r="E607" s="112" t="s">
        <v>360</v>
      </c>
      <c r="F607" s="112" t="s">
        <v>757</v>
      </c>
      <c r="G607" s="113"/>
      <c r="H607" s="78">
        <v>44.2</v>
      </c>
      <c r="I607" s="78">
        <v>66.9</v>
      </c>
      <c r="J607" s="114">
        <v>22.700000000000003</v>
      </c>
      <c r="K607" s="78">
        <v>66.9</v>
      </c>
      <c r="L607" s="78">
        <v>66.80000000000001</v>
      </c>
    </row>
    <row r="608" spans="1:12" s="4" customFormat="1" ht="48" customHeight="1">
      <c r="A608" s="115" t="s">
        <v>48</v>
      </c>
      <c r="B608" s="112" t="s">
        <v>350</v>
      </c>
      <c r="C608" s="112" t="s">
        <v>136</v>
      </c>
      <c r="D608" s="112" t="s">
        <v>153</v>
      </c>
      <c r="E608" s="112" t="s">
        <v>360</v>
      </c>
      <c r="F608" s="112" t="s">
        <v>757</v>
      </c>
      <c r="G608" s="113" t="s">
        <v>49</v>
      </c>
      <c r="H608" s="78">
        <v>44.2</v>
      </c>
      <c r="I608" s="78">
        <v>66.9</v>
      </c>
      <c r="J608" s="114">
        <v>22.700000000000003</v>
      </c>
      <c r="K608" s="78">
        <v>66.9</v>
      </c>
      <c r="L608" s="78">
        <v>66.80000000000001</v>
      </c>
    </row>
    <row r="609" spans="1:12" s="4" customFormat="1" ht="77.25" customHeight="1">
      <c r="A609" s="110" t="s">
        <v>910</v>
      </c>
      <c r="B609" s="71" t="s">
        <v>350</v>
      </c>
      <c r="C609" s="71" t="s">
        <v>137</v>
      </c>
      <c r="D609" s="71" t="s">
        <v>155</v>
      </c>
      <c r="E609" s="71" t="s">
        <v>156</v>
      </c>
      <c r="F609" s="71"/>
      <c r="G609" s="108"/>
      <c r="H609" s="37">
        <v>1438.4</v>
      </c>
      <c r="I609" s="37">
        <v>1438.4</v>
      </c>
      <c r="J609" s="109">
        <v>0</v>
      </c>
      <c r="K609" s="37">
        <v>1489.3</v>
      </c>
      <c r="L609" s="37">
        <v>1514.8</v>
      </c>
    </row>
    <row r="610" spans="1:12" s="5" customFormat="1" ht="36" customHeight="1">
      <c r="A610" s="128" t="s">
        <v>361</v>
      </c>
      <c r="B610" s="71" t="s">
        <v>350</v>
      </c>
      <c r="C610" s="71" t="s">
        <v>137</v>
      </c>
      <c r="D610" s="71" t="s">
        <v>153</v>
      </c>
      <c r="E610" s="71" t="s">
        <v>156</v>
      </c>
      <c r="F610" s="71"/>
      <c r="G610" s="108"/>
      <c r="H610" s="37">
        <v>825.9</v>
      </c>
      <c r="I610" s="37">
        <v>825.9</v>
      </c>
      <c r="J610" s="109">
        <v>0</v>
      </c>
      <c r="K610" s="37">
        <v>845</v>
      </c>
      <c r="L610" s="37">
        <v>845</v>
      </c>
    </row>
    <row r="611" spans="1:12" s="4" customFormat="1" ht="27.75" customHeight="1">
      <c r="A611" s="120" t="s">
        <v>362</v>
      </c>
      <c r="B611" s="112" t="s">
        <v>350</v>
      </c>
      <c r="C611" s="112" t="s">
        <v>137</v>
      </c>
      <c r="D611" s="112" t="s">
        <v>153</v>
      </c>
      <c r="E611" s="112" t="s">
        <v>363</v>
      </c>
      <c r="F611" s="112"/>
      <c r="G611" s="113"/>
      <c r="H611" s="78">
        <v>806.1</v>
      </c>
      <c r="I611" s="78">
        <v>806.1</v>
      </c>
      <c r="J611" s="114">
        <v>0</v>
      </c>
      <c r="K611" s="78">
        <v>824.7</v>
      </c>
      <c r="L611" s="78">
        <v>824.7</v>
      </c>
    </row>
    <row r="612" spans="1:12" s="4" customFormat="1" ht="31.5" customHeight="1">
      <c r="A612" s="115" t="s">
        <v>758</v>
      </c>
      <c r="B612" s="112" t="s">
        <v>350</v>
      </c>
      <c r="C612" s="112" t="s">
        <v>137</v>
      </c>
      <c r="D612" s="112" t="s">
        <v>153</v>
      </c>
      <c r="E612" s="112" t="s">
        <v>363</v>
      </c>
      <c r="F612" s="112" t="s">
        <v>757</v>
      </c>
      <c r="G612" s="113"/>
      <c r="H612" s="78">
        <v>806.1</v>
      </c>
      <c r="I612" s="78">
        <v>806.1</v>
      </c>
      <c r="J612" s="114">
        <v>0</v>
      </c>
      <c r="K612" s="78">
        <v>824.7</v>
      </c>
      <c r="L612" s="78">
        <v>824.7</v>
      </c>
    </row>
    <row r="613" spans="1:12" s="4" customFormat="1" ht="36" customHeight="1">
      <c r="A613" s="120" t="s">
        <v>364</v>
      </c>
      <c r="B613" s="112" t="s">
        <v>350</v>
      </c>
      <c r="C613" s="112" t="s">
        <v>137</v>
      </c>
      <c r="D613" s="112" t="s">
        <v>153</v>
      </c>
      <c r="E613" s="112" t="s">
        <v>363</v>
      </c>
      <c r="F613" s="112" t="s">
        <v>757</v>
      </c>
      <c r="G613" s="113" t="s">
        <v>61</v>
      </c>
      <c r="H613" s="78">
        <v>806.1</v>
      </c>
      <c r="I613" s="78">
        <v>806.1</v>
      </c>
      <c r="J613" s="114">
        <v>0</v>
      </c>
      <c r="K613" s="78">
        <v>824.7</v>
      </c>
      <c r="L613" s="78">
        <v>824.7</v>
      </c>
    </row>
    <row r="614" spans="1:12" s="4" customFormat="1" ht="36.75" customHeight="1">
      <c r="A614" s="120" t="s">
        <v>365</v>
      </c>
      <c r="B614" s="112" t="s">
        <v>350</v>
      </c>
      <c r="C614" s="112" t="s">
        <v>137</v>
      </c>
      <c r="D614" s="112" t="s">
        <v>153</v>
      </c>
      <c r="E614" s="112" t="s">
        <v>366</v>
      </c>
      <c r="F614" s="112"/>
      <c r="G614" s="113"/>
      <c r="H614" s="78">
        <v>19.8</v>
      </c>
      <c r="I614" s="78">
        <v>19.8</v>
      </c>
      <c r="J614" s="114">
        <v>0</v>
      </c>
      <c r="K614" s="78">
        <v>20.3</v>
      </c>
      <c r="L614" s="78">
        <v>20.3</v>
      </c>
    </row>
    <row r="615" spans="1:12" s="4" customFormat="1" ht="35.25" customHeight="1">
      <c r="A615" s="115" t="s">
        <v>758</v>
      </c>
      <c r="B615" s="112" t="s">
        <v>350</v>
      </c>
      <c r="C615" s="112" t="s">
        <v>137</v>
      </c>
      <c r="D615" s="112" t="s">
        <v>153</v>
      </c>
      <c r="E615" s="112" t="s">
        <v>366</v>
      </c>
      <c r="F615" s="112" t="s">
        <v>757</v>
      </c>
      <c r="G615" s="113"/>
      <c r="H615" s="78">
        <v>19.8</v>
      </c>
      <c r="I615" s="78">
        <v>19.8</v>
      </c>
      <c r="J615" s="114">
        <v>0</v>
      </c>
      <c r="K615" s="78">
        <v>20.3</v>
      </c>
      <c r="L615" s="78">
        <v>20.3</v>
      </c>
    </row>
    <row r="616" spans="1:12" s="4" customFormat="1" ht="36" customHeight="1">
      <c r="A616" s="120" t="s">
        <v>364</v>
      </c>
      <c r="B616" s="112" t="s">
        <v>350</v>
      </c>
      <c r="C616" s="112" t="s">
        <v>137</v>
      </c>
      <c r="D616" s="112" t="s">
        <v>153</v>
      </c>
      <c r="E616" s="112" t="s">
        <v>366</v>
      </c>
      <c r="F616" s="112" t="s">
        <v>757</v>
      </c>
      <c r="G616" s="113" t="s">
        <v>61</v>
      </c>
      <c r="H616" s="78">
        <v>19.8</v>
      </c>
      <c r="I616" s="78">
        <v>19.8</v>
      </c>
      <c r="J616" s="114">
        <v>0</v>
      </c>
      <c r="K616" s="78">
        <v>20.3</v>
      </c>
      <c r="L616" s="78">
        <v>20.3</v>
      </c>
    </row>
    <row r="617" spans="1:12" s="5" customFormat="1" ht="40.5" customHeight="1">
      <c r="A617" s="128" t="s">
        <v>367</v>
      </c>
      <c r="B617" s="71" t="s">
        <v>350</v>
      </c>
      <c r="C617" s="71" t="s">
        <v>137</v>
      </c>
      <c r="D617" s="71" t="s">
        <v>166</v>
      </c>
      <c r="E617" s="71" t="s">
        <v>156</v>
      </c>
      <c r="F617" s="71"/>
      <c r="G617" s="108"/>
      <c r="H617" s="37">
        <v>128.8</v>
      </c>
      <c r="I617" s="37">
        <v>128.8</v>
      </c>
      <c r="J617" s="109">
        <v>0</v>
      </c>
      <c r="K617" s="37">
        <v>131.8</v>
      </c>
      <c r="L617" s="37">
        <v>131.8</v>
      </c>
    </row>
    <row r="618" spans="1:12" s="4" customFormat="1" ht="39.75" customHeight="1">
      <c r="A618" s="120" t="s">
        <v>1129</v>
      </c>
      <c r="B618" s="112" t="s">
        <v>350</v>
      </c>
      <c r="C618" s="112" t="s">
        <v>137</v>
      </c>
      <c r="D618" s="112" t="s">
        <v>166</v>
      </c>
      <c r="E618" s="112" t="s">
        <v>368</v>
      </c>
      <c r="F618" s="112"/>
      <c r="G618" s="113"/>
      <c r="H618" s="78">
        <v>100.00000000000001</v>
      </c>
      <c r="I618" s="78">
        <v>100.00000000000001</v>
      </c>
      <c r="J618" s="114">
        <v>0</v>
      </c>
      <c r="K618" s="78">
        <v>50.000000000000014</v>
      </c>
      <c r="L618" s="78">
        <v>50.000000000000014</v>
      </c>
    </row>
    <row r="619" spans="1:12" s="4" customFormat="1" ht="32.25" customHeight="1">
      <c r="A619" s="115" t="s">
        <v>758</v>
      </c>
      <c r="B619" s="112" t="s">
        <v>350</v>
      </c>
      <c r="C619" s="112" t="s">
        <v>137</v>
      </c>
      <c r="D619" s="112" t="s">
        <v>166</v>
      </c>
      <c r="E619" s="112" t="s">
        <v>368</v>
      </c>
      <c r="F619" s="112" t="s">
        <v>757</v>
      </c>
      <c r="G619" s="113"/>
      <c r="H619" s="78">
        <v>100.00000000000001</v>
      </c>
      <c r="I619" s="78">
        <v>100.00000000000001</v>
      </c>
      <c r="J619" s="114">
        <v>0</v>
      </c>
      <c r="K619" s="78">
        <v>50.000000000000014</v>
      </c>
      <c r="L619" s="78">
        <v>50.000000000000014</v>
      </c>
    </row>
    <row r="620" spans="1:12" s="4" customFormat="1" ht="35.25" customHeight="1">
      <c r="A620" s="120" t="s">
        <v>364</v>
      </c>
      <c r="B620" s="112" t="s">
        <v>350</v>
      </c>
      <c r="C620" s="112" t="s">
        <v>137</v>
      </c>
      <c r="D620" s="112" t="s">
        <v>166</v>
      </c>
      <c r="E620" s="112" t="s">
        <v>368</v>
      </c>
      <c r="F620" s="112" t="s">
        <v>757</v>
      </c>
      <c r="G620" s="113" t="s">
        <v>61</v>
      </c>
      <c r="H620" s="78">
        <v>100.00000000000001</v>
      </c>
      <c r="I620" s="78">
        <v>100.00000000000001</v>
      </c>
      <c r="J620" s="114">
        <v>0</v>
      </c>
      <c r="K620" s="78">
        <v>50.000000000000014</v>
      </c>
      <c r="L620" s="78">
        <v>50.000000000000014</v>
      </c>
    </row>
    <row r="621" spans="1:12" s="4" customFormat="1" ht="22.5" customHeight="1">
      <c r="A621" s="120" t="s">
        <v>911</v>
      </c>
      <c r="B621" s="112" t="s">
        <v>350</v>
      </c>
      <c r="C621" s="112" t="s">
        <v>137</v>
      </c>
      <c r="D621" s="112" t="s">
        <v>166</v>
      </c>
      <c r="E621" s="112" t="s">
        <v>961</v>
      </c>
      <c r="F621" s="112"/>
      <c r="G621" s="113"/>
      <c r="H621" s="78">
        <v>28.799999999999997</v>
      </c>
      <c r="I621" s="78">
        <v>28.799999999999997</v>
      </c>
      <c r="J621" s="114">
        <v>0</v>
      </c>
      <c r="K621" s="78">
        <v>81.8</v>
      </c>
      <c r="L621" s="78">
        <v>81.8</v>
      </c>
    </row>
    <row r="622" spans="1:12" s="4" customFormat="1" ht="36" customHeight="1">
      <c r="A622" s="115" t="s">
        <v>758</v>
      </c>
      <c r="B622" s="112" t="s">
        <v>350</v>
      </c>
      <c r="C622" s="112" t="s">
        <v>137</v>
      </c>
      <c r="D622" s="112" t="s">
        <v>166</v>
      </c>
      <c r="E622" s="112" t="s">
        <v>961</v>
      </c>
      <c r="F622" s="112" t="s">
        <v>757</v>
      </c>
      <c r="G622" s="113"/>
      <c r="H622" s="78">
        <v>28.799999999999997</v>
      </c>
      <c r="I622" s="78">
        <v>28.799999999999997</v>
      </c>
      <c r="J622" s="114">
        <v>0</v>
      </c>
      <c r="K622" s="78">
        <v>81.8</v>
      </c>
      <c r="L622" s="78">
        <v>81.8</v>
      </c>
    </row>
    <row r="623" spans="1:12" s="4" customFormat="1" ht="38.25" customHeight="1">
      <c r="A623" s="120" t="s">
        <v>364</v>
      </c>
      <c r="B623" s="112" t="s">
        <v>350</v>
      </c>
      <c r="C623" s="112" t="s">
        <v>137</v>
      </c>
      <c r="D623" s="112" t="s">
        <v>166</v>
      </c>
      <c r="E623" s="112" t="s">
        <v>961</v>
      </c>
      <c r="F623" s="112" t="s">
        <v>757</v>
      </c>
      <c r="G623" s="113" t="s">
        <v>61</v>
      </c>
      <c r="H623" s="78">
        <v>28.799999999999997</v>
      </c>
      <c r="I623" s="78">
        <v>28.799999999999997</v>
      </c>
      <c r="J623" s="114">
        <v>0</v>
      </c>
      <c r="K623" s="78">
        <v>81.8</v>
      </c>
      <c r="L623" s="78">
        <v>81.8</v>
      </c>
    </row>
    <row r="624" spans="1:12" s="5" customFormat="1" ht="38.25" customHeight="1">
      <c r="A624" s="128" t="s">
        <v>369</v>
      </c>
      <c r="B624" s="71" t="s">
        <v>350</v>
      </c>
      <c r="C624" s="71" t="s">
        <v>137</v>
      </c>
      <c r="D624" s="71" t="s">
        <v>180</v>
      </c>
      <c r="E624" s="71" t="s">
        <v>156</v>
      </c>
      <c r="F624" s="71"/>
      <c r="G624" s="108"/>
      <c r="H624" s="37">
        <v>284.7</v>
      </c>
      <c r="I624" s="37">
        <v>284.7</v>
      </c>
      <c r="J624" s="114">
        <v>0</v>
      </c>
      <c r="K624" s="37">
        <v>300</v>
      </c>
      <c r="L624" s="37">
        <v>312.70000000000005</v>
      </c>
    </row>
    <row r="625" spans="1:12" s="5" customFormat="1" ht="39" customHeight="1">
      <c r="A625" s="120" t="s">
        <v>370</v>
      </c>
      <c r="B625" s="112" t="s">
        <v>350</v>
      </c>
      <c r="C625" s="112" t="s">
        <v>137</v>
      </c>
      <c r="D625" s="112" t="s">
        <v>180</v>
      </c>
      <c r="E625" s="112" t="s">
        <v>371</v>
      </c>
      <c r="F625" s="112"/>
      <c r="G625" s="113"/>
      <c r="H625" s="78">
        <v>20.7</v>
      </c>
      <c r="I625" s="78">
        <v>20.7</v>
      </c>
      <c r="J625" s="114">
        <v>0</v>
      </c>
      <c r="K625" s="78">
        <v>21.2</v>
      </c>
      <c r="L625" s="78">
        <v>21.2</v>
      </c>
    </row>
    <row r="626" spans="1:12" s="4" customFormat="1" ht="36" customHeight="1">
      <c r="A626" s="115" t="s">
        <v>758</v>
      </c>
      <c r="B626" s="112" t="s">
        <v>350</v>
      </c>
      <c r="C626" s="112" t="s">
        <v>137</v>
      </c>
      <c r="D626" s="112" t="s">
        <v>180</v>
      </c>
      <c r="E626" s="112" t="s">
        <v>371</v>
      </c>
      <c r="F626" s="112" t="s">
        <v>757</v>
      </c>
      <c r="G626" s="113"/>
      <c r="H626" s="78">
        <v>20.7</v>
      </c>
      <c r="I626" s="78">
        <v>20.7</v>
      </c>
      <c r="J626" s="114">
        <v>0</v>
      </c>
      <c r="K626" s="78">
        <v>21.2</v>
      </c>
      <c r="L626" s="78">
        <v>21.2</v>
      </c>
    </row>
    <row r="627" spans="1:12" s="4" customFormat="1" ht="36.75" customHeight="1">
      <c r="A627" s="120" t="s">
        <v>364</v>
      </c>
      <c r="B627" s="112" t="s">
        <v>350</v>
      </c>
      <c r="C627" s="112" t="s">
        <v>137</v>
      </c>
      <c r="D627" s="112" t="s">
        <v>180</v>
      </c>
      <c r="E627" s="112" t="s">
        <v>371</v>
      </c>
      <c r="F627" s="112" t="s">
        <v>757</v>
      </c>
      <c r="G627" s="113" t="s">
        <v>61</v>
      </c>
      <c r="H627" s="78">
        <v>20.7</v>
      </c>
      <c r="I627" s="78">
        <v>20.7</v>
      </c>
      <c r="J627" s="114">
        <v>0</v>
      </c>
      <c r="K627" s="78">
        <v>21.2</v>
      </c>
      <c r="L627" s="78">
        <v>21.2</v>
      </c>
    </row>
    <row r="628" spans="1:12" s="4" customFormat="1" ht="45.75" customHeight="1">
      <c r="A628" s="120" t="s">
        <v>1121</v>
      </c>
      <c r="B628" s="112" t="s">
        <v>350</v>
      </c>
      <c r="C628" s="112" t="s">
        <v>137</v>
      </c>
      <c r="D628" s="112" t="s">
        <v>180</v>
      </c>
      <c r="E628" s="112" t="s">
        <v>372</v>
      </c>
      <c r="F628" s="112"/>
      <c r="G628" s="113"/>
      <c r="H628" s="78">
        <v>15.6</v>
      </c>
      <c r="I628" s="78">
        <v>15.6</v>
      </c>
      <c r="J628" s="114">
        <v>0</v>
      </c>
      <c r="K628" s="78">
        <v>16</v>
      </c>
      <c r="L628" s="78">
        <v>16</v>
      </c>
    </row>
    <row r="629" spans="1:12" s="4" customFormat="1" ht="36" customHeight="1">
      <c r="A629" s="115" t="s">
        <v>758</v>
      </c>
      <c r="B629" s="112" t="s">
        <v>350</v>
      </c>
      <c r="C629" s="112" t="s">
        <v>137</v>
      </c>
      <c r="D629" s="112" t="s">
        <v>180</v>
      </c>
      <c r="E629" s="112" t="s">
        <v>372</v>
      </c>
      <c r="F629" s="112" t="s">
        <v>757</v>
      </c>
      <c r="G629" s="113"/>
      <c r="H629" s="78">
        <v>15.6</v>
      </c>
      <c r="I629" s="78">
        <v>15.6</v>
      </c>
      <c r="J629" s="114">
        <v>0</v>
      </c>
      <c r="K629" s="78">
        <v>16</v>
      </c>
      <c r="L629" s="78">
        <v>16</v>
      </c>
    </row>
    <row r="630" spans="1:12" s="4" customFormat="1" ht="40.5" customHeight="1">
      <c r="A630" s="120" t="s">
        <v>364</v>
      </c>
      <c r="B630" s="112" t="s">
        <v>350</v>
      </c>
      <c r="C630" s="112" t="s">
        <v>137</v>
      </c>
      <c r="D630" s="112" t="s">
        <v>180</v>
      </c>
      <c r="E630" s="112" t="s">
        <v>372</v>
      </c>
      <c r="F630" s="112" t="s">
        <v>757</v>
      </c>
      <c r="G630" s="113" t="s">
        <v>61</v>
      </c>
      <c r="H630" s="78">
        <v>15.6</v>
      </c>
      <c r="I630" s="78">
        <v>15.6</v>
      </c>
      <c r="J630" s="114">
        <v>0</v>
      </c>
      <c r="K630" s="78">
        <v>16</v>
      </c>
      <c r="L630" s="78">
        <v>16</v>
      </c>
    </row>
    <row r="631" spans="1:12" s="4" customFormat="1" ht="22.5" customHeight="1">
      <c r="A631" s="120" t="s">
        <v>373</v>
      </c>
      <c r="B631" s="112" t="s">
        <v>350</v>
      </c>
      <c r="C631" s="112" t="s">
        <v>137</v>
      </c>
      <c r="D631" s="112" t="s">
        <v>180</v>
      </c>
      <c r="E631" s="112" t="s">
        <v>374</v>
      </c>
      <c r="F631" s="112"/>
      <c r="G631" s="113"/>
      <c r="H631" s="78">
        <v>49.5</v>
      </c>
      <c r="I631" s="78">
        <v>49.5</v>
      </c>
      <c r="J631" s="114">
        <v>0</v>
      </c>
      <c r="K631" s="78">
        <v>50.6</v>
      </c>
      <c r="L631" s="78">
        <v>50.6</v>
      </c>
    </row>
    <row r="632" spans="1:12" s="4" customFormat="1" ht="38.25" customHeight="1">
      <c r="A632" s="115" t="s">
        <v>758</v>
      </c>
      <c r="B632" s="112" t="s">
        <v>350</v>
      </c>
      <c r="C632" s="112" t="s">
        <v>137</v>
      </c>
      <c r="D632" s="112" t="s">
        <v>180</v>
      </c>
      <c r="E632" s="112" t="s">
        <v>374</v>
      </c>
      <c r="F632" s="112" t="s">
        <v>757</v>
      </c>
      <c r="G632" s="113"/>
      <c r="H632" s="78">
        <v>49.5</v>
      </c>
      <c r="I632" s="78">
        <v>49.5</v>
      </c>
      <c r="J632" s="114">
        <v>0</v>
      </c>
      <c r="K632" s="78">
        <v>50.6</v>
      </c>
      <c r="L632" s="78">
        <v>50.6</v>
      </c>
    </row>
    <row r="633" spans="1:12" s="4" customFormat="1" ht="42" customHeight="1">
      <c r="A633" s="120" t="s">
        <v>364</v>
      </c>
      <c r="B633" s="112" t="s">
        <v>350</v>
      </c>
      <c r="C633" s="112" t="s">
        <v>137</v>
      </c>
      <c r="D633" s="112" t="s">
        <v>180</v>
      </c>
      <c r="E633" s="112" t="s">
        <v>374</v>
      </c>
      <c r="F633" s="112" t="s">
        <v>757</v>
      </c>
      <c r="G633" s="113" t="s">
        <v>61</v>
      </c>
      <c r="H633" s="78">
        <v>49.5</v>
      </c>
      <c r="I633" s="78">
        <v>49.5</v>
      </c>
      <c r="J633" s="114">
        <v>0</v>
      </c>
      <c r="K633" s="78">
        <v>50.6</v>
      </c>
      <c r="L633" s="78">
        <v>50.6</v>
      </c>
    </row>
    <row r="634" spans="1:12" s="4" customFormat="1" ht="35.25" customHeight="1">
      <c r="A634" s="120" t="s">
        <v>375</v>
      </c>
      <c r="B634" s="112" t="s">
        <v>350</v>
      </c>
      <c r="C634" s="112" t="s">
        <v>137</v>
      </c>
      <c r="D634" s="112" t="s">
        <v>180</v>
      </c>
      <c r="E634" s="112" t="s">
        <v>376</v>
      </c>
      <c r="F634" s="112"/>
      <c r="G634" s="113"/>
      <c r="H634" s="78">
        <v>198.9</v>
      </c>
      <c r="I634" s="78">
        <v>198.9</v>
      </c>
      <c r="J634" s="114">
        <v>0</v>
      </c>
      <c r="K634" s="78">
        <v>212.2</v>
      </c>
      <c r="L634" s="78">
        <v>224.9</v>
      </c>
    </row>
    <row r="635" spans="1:12" s="4" customFormat="1" ht="23.25" customHeight="1">
      <c r="A635" s="120" t="s">
        <v>765</v>
      </c>
      <c r="B635" s="112" t="s">
        <v>350</v>
      </c>
      <c r="C635" s="112" t="s">
        <v>137</v>
      </c>
      <c r="D635" s="112" t="s">
        <v>180</v>
      </c>
      <c r="E635" s="112" t="s">
        <v>376</v>
      </c>
      <c r="F635" s="112" t="s">
        <v>766</v>
      </c>
      <c r="G635" s="113"/>
      <c r="H635" s="78">
        <v>198.9</v>
      </c>
      <c r="I635" s="78">
        <v>198.9</v>
      </c>
      <c r="J635" s="114">
        <v>0</v>
      </c>
      <c r="K635" s="78">
        <v>212.2</v>
      </c>
      <c r="L635" s="78">
        <v>224.9</v>
      </c>
    </row>
    <row r="636" spans="1:12" s="4" customFormat="1" ht="36" customHeight="1">
      <c r="A636" s="120" t="s">
        <v>364</v>
      </c>
      <c r="B636" s="112" t="s">
        <v>350</v>
      </c>
      <c r="C636" s="112" t="s">
        <v>137</v>
      </c>
      <c r="D636" s="112" t="s">
        <v>180</v>
      </c>
      <c r="E636" s="112" t="s">
        <v>376</v>
      </c>
      <c r="F636" s="112" t="s">
        <v>766</v>
      </c>
      <c r="G636" s="113" t="s">
        <v>61</v>
      </c>
      <c r="H636" s="78">
        <v>198.9</v>
      </c>
      <c r="I636" s="78">
        <v>198.9</v>
      </c>
      <c r="J636" s="114">
        <v>0</v>
      </c>
      <c r="K636" s="78">
        <v>212.2</v>
      </c>
      <c r="L636" s="78">
        <v>224.9</v>
      </c>
    </row>
    <row r="637" spans="1:12" s="5" customFormat="1" ht="25.5" customHeight="1">
      <c r="A637" s="110" t="s">
        <v>377</v>
      </c>
      <c r="B637" s="71" t="s">
        <v>350</v>
      </c>
      <c r="C637" s="71" t="s">
        <v>137</v>
      </c>
      <c r="D637" s="71" t="s">
        <v>193</v>
      </c>
      <c r="E637" s="71" t="s">
        <v>156</v>
      </c>
      <c r="F637" s="71"/>
      <c r="G637" s="108"/>
      <c r="H637" s="37">
        <v>199</v>
      </c>
      <c r="I637" s="37">
        <v>199</v>
      </c>
      <c r="J637" s="109">
        <v>0</v>
      </c>
      <c r="K637" s="37">
        <v>212.5</v>
      </c>
      <c r="L637" s="37">
        <v>225.3</v>
      </c>
    </row>
    <row r="638" spans="1:12" s="4" customFormat="1" ht="36.75" customHeight="1">
      <c r="A638" s="120" t="s">
        <v>147</v>
      </c>
      <c r="B638" s="112" t="s">
        <v>350</v>
      </c>
      <c r="C638" s="112" t="s">
        <v>137</v>
      </c>
      <c r="D638" s="112" t="s">
        <v>193</v>
      </c>
      <c r="E638" s="112" t="s">
        <v>378</v>
      </c>
      <c r="F638" s="112"/>
      <c r="G638" s="113"/>
      <c r="H638" s="78">
        <v>199</v>
      </c>
      <c r="I638" s="78">
        <v>199</v>
      </c>
      <c r="J638" s="114">
        <v>0</v>
      </c>
      <c r="K638" s="78">
        <v>212.5</v>
      </c>
      <c r="L638" s="78">
        <v>225.3</v>
      </c>
    </row>
    <row r="639" spans="1:12" s="4" customFormat="1" ht="21.75" customHeight="1">
      <c r="A639" s="22" t="s">
        <v>765</v>
      </c>
      <c r="B639" s="112" t="s">
        <v>350</v>
      </c>
      <c r="C639" s="112" t="s">
        <v>137</v>
      </c>
      <c r="D639" s="112" t="s">
        <v>193</v>
      </c>
      <c r="E639" s="112" t="s">
        <v>378</v>
      </c>
      <c r="F639" s="112" t="s">
        <v>766</v>
      </c>
      <c r="G639" s="113"/>
      <c r="H639" s="78">
        <v>199</v>
      </c>
      <c r="I639" s="78">
        <v>199</v>
      </c>
      <c r="J639" s="114">
        <v>0</v>
      </c>
      <c r="K639" s="78">
        <v>212.5</v>
      </c>
      <c r="L639" s="78">
        <v>225.3</v>
      </c>
    </row>
    <row r="640" spans="1:12" s="4" customFormat="1" ht="40.5" customHeight="1">
      <c r="A640" s="120" t="s">
        <v>364</v>
      </c>
      <c r="B640" s="112" t="s">
        <v>350</v>
      </c>
      <c r="C640" s="112" t="s">
        <v>137</v>
      </c>
      <c r="D640" s="112" t="s">
        <v>193</v>
      </c>
      <c r="E640" s="112" t="s">
        <v>378</v>
      </c>
      <c r="F640" s="112" t="s">
        <v>766</v>
      </c>
      <c r="G640" s="113" t="s">
        <v>61</v>
      </c>
      <c r="H640" s="78">
        <v>199</v>
      </c>
      <c r="I640" s="78">
        <v>199</v>
      </c>
      <c r="J640" s="114">
        <v>0</v>
      </c>
      <c r="K640" s="78">
        <v>212.5</v>
      </c>
      <c r="L640" s="78">
        <v>225.3</v>
      </c>
    </row>
    <row r="641" spans="1:12" s="5" customFormat="1" ht="54" customHeight="1">
      <c r="A641" s="123" t="s">
        <v>918</v>
      </c>
      <c r="B641" s="71" t="s">
        <v>354</v>
      </c>
      <c r="C641" s="71" t="s">
        <v>154</v>
      </c>
      <c r="D641" s="71" t="s">
        <v>155</v>
      </c>
      <c r="E641" s="71" t="s">
        <v>156</v>
      </c>
      <c r="F641" s="71"/>
      <c r="G641" s="108"/>
      <c r="H641" s="37">
        <v>4648.9</v>
      </c>
      <c r="I641" s="37">
        <v>5619.1</v>
      </c>
      <c r="J641" s="109">
        <v>970.2000000000007</v>
      </c>
      <c r="K641" s="37">
        <v>6008.799999999999</v>
      </c>
      <c r="L641" s="37">
        <v>6223.099999999999</v>
      </c>
    </row>
    <row r="642" spans="1:12" s="5" customFormat="1" ht="23.25" customHeight="1">
      <c r="A642" s="110" t="s">
        <v>388</v>
      </c>
      <c r="B642" s="71" t="s">
        <v>354</v>
      </c>
      <c r="C642" s="71" t="s">
        <v>136</v>
      </c>
      <c r="D642" s="71" t="s">
        <v>155</v>
      </c>
      <c r="E642" s="71" t="s">
        <v>156</v>
      </c>
      <c r="F642" s="71"/>
      <c r="G642" s="108"/>
      <c r="H642" s="37">
        <v>3641</v>
      </c>
      <c r="I642" s="37">
        <v>3750</v>
      </c>
      <c r="J642" s="109">
        <v>109</v>
      </c>
      <c r="K642" s="37">
        <v>4117.5</v>
      </c>
      <c r="L642" s="37">
        <v>4205.2</v>
      </c>
    </row>
    <row r="643" spans="1:12" s="5" customFormat="1" ht="46.5" customHeight="1">
      <c r="A643" s="128" t="s">
        <v>389</v>
      </c>
      <c r="B643" s="71" t="s">
        <v>354</v>
      </c>
      <c r="C643" s="71" t="s">
        <v>136</v>
      </c>
      <c r="D643" s="71" t="s">
        <v>153</v>
      </c>
      <c r="E643" s="71" t="s">
        <v>156</v>
      </c>
      <c r="F643" s="71"/>
      <c r="G643" s="108"/>
      <c r="H643" s="37">
        <v>3614</v>
      </c>
      <c r="I643" s="37">
        <v>3614</v>
      </c>
      <c r="J643" s="114">
        <v>0</v>
      </c>
      <c r="K643" s="37">
        <v>3981.5</v>
      </c>
      <c r="L643" s="37">
        <v>4069.2</v>
      </c>
    </row>
    <row r="644" spans="1:12" s="5" customFormat="1" ht="81" customHeight="1">
      <c r="A644" s="120" t="s">
        <v>390</v>
      </c>
      <c r="B644" s="112" t="s">
        <v>354</v>
      </c>
      <c r="C644" s="112" t="s">
        <v>136</v>
      </c>
      <c r="D644" s="112" t="s">
        <v>153</v>
      </c>
      <c r="E644" s="112" t="s">
        <v>391</v>
      </c>
      <c r="F644" s="112"/>
      <c r="G644" s="113"/>
      <c r="H644" s="78">
        <v>2839.1</v>
      </c>
      <c r="I644" s="78">
        <v>2839.1</v>
      </c>
      <c r="J644" s="114">
        <v>0</v>
      </c>
      <c r="K644" s="78">
        <v>3191.7</v>
      </c>
      <c r="L644" s="78">
        <v>3238.7</v>
      </c>
    </row>
    <row r="645" spans="1:12" s="5" customFormat="1" ht="36.75" customHeight="1">
      <c r="A645" s="115" t="s">
        <v>758</v>
      </c>
      <c r="B645" s="112" t="s">
        <v>354</v>
      </c>
      <c r="C645" s="112" t="s">
        <v>136</v>
      </c>
      <c r="D645" s="112" t="s">
        <v>153</v>
      </c>
      <c r="E645" s="112" t="s">
        <v>391</v>
      </c>
      <c r="F645" s="112" t="s">
        <v>757</v>
      </c>
      <c r="G645" s="113"/>
      <c r="H645" s="78">
        <v>2839.1</v>
      </c>
      <c r="I645" s="78">
        <v>2839.1</v>
      </c>
      <c r="J645" s="114">
        <v>0</v>
      </c>
      <c r="K645" s="78">
        <v>3191.7</v>
      </c>
      <c r="L645" s="78">
        <v>3238.7</v>
      </c>
    </row>
    <row r="646" spans="1:12" s="4" customFormat="1" ht="21" customHeight="1">
      <c r="A646" s="115" t="s">
        <v>56</v>
      </c>
      <c r="B646" s="112" t="s">
        <v>354</v>
      </c>
      <c r="C646" s="112" t="s">
        <v>136</v>
      </c>
      <c r="D646" s="112" t="s">
        <v>153</v>
      </c>
      <c r="E646" s="112" t="s">
        <v>391</v>
      </c>
      <c r="F646" s="112" t="s">
        <v>757</v>
      </c>
      <c r="G646" s="113" t="s">
        <v>57</v>
      </c>
      <c r="H646" s="78">
        <v>2839.1</v>
      </c>
      <c r="I646" s="78">
        <v>2839.1</v>
      </c>
      <c r="J646" s="114">
        <v>0</v>
      </c>
      <c r="K646" s="78">
        <v>3191.7</v>
      </c>
      <c r="L646" s="78">
        <v>3238.7</v>
      </c>
    </row>
    <row r="647" spans="1:12" s="5" customFormat="1" ht="47.25" customHeight="1">
      <c r="A647" s="120" t="s">
        <v>392</v>
      </c>
      <c r="B647" s="112" t="s">
        <v>354</v>
      </c>
      <c r="C647" s="112" t="s">
        <v>136</v>
      </c>
      <c r="D647" s="112" t="s">
        <v>153</v>
      </c>
      <c r="E647" s="112" t="s">
        <v>393</v>
      </c>
      <c r="F647" s="112"/>
      <c r="G647" s="113"/>
      <c r="H647" s="78">
        <v>124</v>
      </c>
      <c r="I647" s="78">
        <v>124</v>
      </c>
      <c r="J647" s="114">
        <v>0</v>
      </c>
      <c r="K647" s="78">
        <v>124</v>
      </c>
      <c r="L647" s="78">
        <v>124</v>
      </c>
    </row>
    <row r="648" spans="1:12" s="4" customFormat="1" ht="32.25" customHeight="1">
      <c r="A648" s="115" t="s">
        <v>758</v>
      </c>
      <c r="B648" s="112" t="s">
        <v>354</v>
      </c>
      <c r="C648" s="112" t="s">
        <v>136</v>
      </c>
      <c r="D648" s="112" t="s">
        <v>153</v>
      </c>
      <c r="E648" s="112" t="s">
        <v>393</v>
      </c>
      <c r="F648" s="112" t="s">
        <v>757</v>
      </c>
      <c r="G648" s="113"/>
      <c r="H648" s="78">
        <v>124</v>
      </c>
      <c r="I648" s="78">
        <v>124</v>
      </c>
      <c r="J648" s="114">
        <v>0</v>
      </c>
      <c r="K648" s="78">
        <v>124</v>
      </c>
      <c r="L648" s="78">
        <v>124</v>
      </c>
    </row>
    <row r="649" spans="1:12" s="4" customFormat="1" ht="21.75" customHeight="1">
      <c r="A649" s="115" t="s">
        <v>56</v>
      </c>
      <c r="B649" s="112" t="s">
        <v>354</v>
      </c>
      <c r="C649" s="112" t="s">
        <v>136</v>
      </c>
      <c r="D649" s="112" t="s">
        <v>153</v>
      </c>
      <c r="E649" s="112" t="s">
        <v>393</v>
      </c>
      <c r="F649" s="112" t="s">
        <v>757</v>
      </c>
      <c r="G649" s="113" t="s">
        <v>57</v>
      </c>
      <c r="H649" s="78">
        <v>124</v>
      </c>
      <c r="I649" s="78">
        <v>124</v>
      </c>
      <c r="J649" s="114">
        <v>0</v>
      </c>
      <c r="K649" s="78">
        <v>124</v>
      </c>
      <c r="L649" s="78">
        <v>124</v>
      </c>
    </row>
    <row r="650" spans="1:12" s="4" customFormat="1" ht="54" customHeight="1">
      <c r="A650" s="120" t="s">
        <v>962</v>
      </c>
      <c r="B650" s="112" t="s">
        <v>354</v>
      </c>
      <c r="C650" s="112" t="s">
        <v>136</v>
      </c>
      <c r="D650" s="112" t="s">
        <v>153</v>
      </c>
      <c r="E650" s="112" t="s">
        <v>394</v>
      </c>
      <c r="F650" s="112"/>
      <c r="G650" s="113"/>
      <c r="H650" s="78">
        <v>6.5</v>
      </c>
      <c r="I650" s="78">
        <v>6.5</v>
      </c>
      <c r="J650" s="114">
        <v>0</v>
      </c>
      <c r="K650" s="78">
        <v>6.5</v>
      </c>
      <c r="L650" s="78">
        <v>6.5</v>
      </c>
    </row>
    <row r="651" spans="1:12" s="4" customFormat="1" ht="38.25" customHeight="1">
      <c r="A651" s="115" t="s">
        <v>758</v>
      </c>
      <c r="B651" s="112" t="s">
        <v>354</v>
      </c>
      <c r="C651" s="112" t="s">
        <v>136</v>
      </c>
      <c r="D651" s="112" t="s">
        <v>153</v>
      </c>
      <c r="E651" s="112" t="s">
        <v>394</v>
      </c>
      <c r="F651" s="112" t="s">
        <v>757</v>
      </c>
      <c r="G651" s="113"/>
      <c r="H651" s="78">
        <v>6.5</v>
      </c>
      <c r="I651" s="78">
        <v>6.5</v>
      </c>
      <c r="J651" s="114">
        <v>0</v>
      </c>
      <c r="K651" s="78">
        <v>6.5</v>
      </c>
      <c r="L651" s="78">
        <v>6.5</v>
      </c>
    </row>
    <row r="652" spans="1:12" s="4" customFormat="1" ht="20.25" customHeight="1">
      <c r="A652" s="115" t="s">
        <v>56</v>
      </c>
      <c r="B652" s="112" t="s">
        <v>354</v>
      </c>
      <c r="C652" s="112" t="s">
        <v>136</v>
      </c>
      <c r="D652" s="112" t="s">
        <v>153</v>
      </c>
      <c r="E652" s="112" t="s">
        <v>394</v>
      </c>
      <c r="F652" s="112" t="s">
        <v>757</v>
      </c>
      <c r="G652" s="113" t="s">
        <v>57</v>
      </c>
      <c r="H652" s="78">
        <v>6.5</v>
      </c>
      <c r="I652" s="78">
        <v>6.5</v>
      </c>
      <c r="J652" s="114">
        <v>0</v>
      </c>
      <c r="K652" s="78">
        <v>6.5</v>
      </c>
      <c r="L652" s="78">
        <v>6.5</v>
      </c>
    </row>
    <row r="653" spans="1:12" s="4" customFormat="1" ht="41.25" customHeight="1">
      <c r="A653" s="120" t="s">
        <v>395</v>
      </c>
      <c r="B653" s="112" t="s">
        <v>354</v>
      </c>
      <c r="C653" s="112" t="s">
        <v>136</v>
      </c>
      <c r="D653" s="112" t="s">
        <v>153</v>
      </c>
      <c r="E653" s="112" t="s">
        <v>396</v>
      </c>
      <c r="F653" s="112"/>
      <c r="G653" s="113"/>
      <c r="H653" s="78">
        <v>644.4</v>
      </c>
      <c r="I653" s="78">
        <v>644.4</v>
      </c>
      <c r="J653" s="114">
        <v>0</v>
      </c>
      <c r="K653" s="78">
        <v>659.3</v>
      </c>
      <c r="L653" s="78">
        <v>700</v>
      </c>
    </row>
    <row r="654" spans="1:12" s="4" customFormat="1" ht="36.75" customHeight="1">
      <c r="A654" s="115" t="s">
        <v>758</v>
      </c>
      <c r="B654" s="112" t="s">
        <v>354</v>
      </c>
      <c r="C654" s="112" t="s">
        <v>136</v>
      </c>
      <c r="D654" s="112" t="s">
        <v>153</v>
      </c>
      <c r="E654" s="112" t="s">
        <v>396</v>
      </c>
      <c r="F654" s="112" t="s">
        <v>757</v>
      </c>
      <c r="G654" s="113"/>
      <c r="H654" s="78">
        <v>644.4</v>
      </c>
      <c r="I654" s="78">
        <v>644.4</v>
      </c>
      <c r="J654" s="114">
        <v>0</v>
      </c>
      <c r="K654" s="78">
        <v>659.3</v>
      </c>
      <c r="L654" s="78">
        <v>700</v>
      </c>
    </row>
    <row r="655" spans="1:12" s="4" customFormat="1" ht="20.25" customHeight="1">
      <c r="A655" s="115" t="s">
        <v>56</v>
      </c>
      <c r="B655" s="112" t="s">
        <v>354</v>
      </c>
      <c r="C655" s="112" t="s">
        <v>136</v>
      </c>
      <c r="D655" s="112" t="s">
        <v>153</v>
      </c>
      <c r="E655" s="112" t="s">
        <v>396</v>
      </c>
      <c r="F655" s="112" t="s">
        <v>757</v>
      </c>
      <c r="G655" s="113" t="s">
        <v>57</v>
      </c>
      <c r="H655" s="78">
        <v>644.4</v>
      </c>
      <c r="I655" s="78">
        <v>644.4</v>
      </c>
      <c r="J655" s="114">
        <v>0</v>
      </c>
      <c r="K655" s="78">
        <v>659.3</v>
      </c>
      <c r="L655" s="78">
        <v>700</v>
      </c>
    </row>
    <row r="656" spans="1:12" s="5" customFormat="1" ht="49.5" customHeight="1">
      <c r="A656" s="128" t="s">
        <v>919</v>
      </c>
      <c r="B656" s="71" t="s">
        <v>354</v>
      </c>
      <c r="C656" s="71" t="s">
        <v>136</v>
      </c>
      <c r="D656" s="71" t="s">
        <v>166</v>
      </c>
      <c r="E656" s="71" t="s">
        <v>156</v>
      </c>
      <c r="F656" s="71"/>
      <c r="G656" s="108"/>
      <c r="H656" s="37">
        <v>27</v>
      </c>
      <c r="I656" s="37">
        <v>136</v>
      </c>
      <c r="J656" s="109">
        <v>109</v>
      </c>
      <c r="K656" s="37">
        <v>136</v>
      </c>
      <c r="L656" s="37">
        <v>136</v>
      </c>
    </row>
    <row r="657" spans="1:12" s="4" customFormat="1" ht="39" customHeight="1">
      <c r="A657" s="115" t="s">
        <v>387</v>
      </c>
      <c r="B657" s="112" t="s">
        <v>354</v>
      </c>
      <c r="C657" s="112" t="s">
        <v>136</v>
      </c>
      <c r="D657" s="112" t="s">
        <v>166</v>
      </c>
      <c r="E657" s="112" t="s">
        <v>869</v>
      </c>
      <c r="F657" s="112"/>
      <c r="G657" s="113"/>
      <c r="H657" s="78">
        <v>27</v>
      </c>
      <c r="I657" s="78">
        <v>136</v>
      </c>
      <c r="J657" s="114">
        <v>109</v>
      </c>
      <c r="K657" s="78">
        <v>136</v>
      </c>
      <c r="L657" s="78">
        <v>136</v>
      </c>
    </row>
    <row r="658" spans="1:12" s="5" customFormat="1" ht="32.25" customHeight="1">
      <c r="A658" s="115" t="s">
        <v>758</v>
      </c>
      <c r="B658" s="112" t="s">
        <v>354</v>
      </c>
      <c r="C658" s="112" t="s">
        <v>136</v>
      </c>
      <c r="D658" s="112" t="s">
        <v>166</v>
      </c>
      <c r="E658" s="112" t="s">
        <v>869</v>
      </c>
      <c r="F658" s="112" t="s">
        <v>757</v>
      </c>
      <c r="G658" s="113"/>
      <c r="H658" s="78">
        <v>27</v>
      </c>
      <c r="I658" s="78">
        <v>136</v>
      </c>
      <c r="J658" s="114">
        <v>109</v>
      </c>
      <c r="K658" s="78">
        <v>136</v>
      </c>
      <c r="L658" s="78">
        <v>136</v>
      </c>
    </row>
    <row r="659" spans="1:12" s="5" customFormat="1" ht="21.75" customHeight="1">
      <c r="A659" s="115" t="s">
        <v>56</v>
      </c>
      <c r="B659" s="112" t="s">
        <v>354</v>
      </c>
      <c r="C659" s="112" t="s">
        <v>136</v>
      </c>
      <c r="D659" s="112" t="s">
        <v>166</v>
      </c>
      <c r="E659" s="112" t="s">
        <v>869</v>
      </c>
      <c r="F659" s="112" t="s">
        <v>757</v>
      </c>
      <c r="G659" s="113" t="s">
        <v>57</v>
      </c>
      <c r="H659" s="78">
        <v>27</v>
      </c>
      <c r="I659" s="78">
        <v>136</v>
      </c>
      <c r="J659" s="114">
        <v>109</v>
      </c>
      <c r="K659" s="78">
        <v>136</v>
      </c>
      <c r="L659" s="78">
        <v>136</v>
      </c>
    </row>
    <row r="660" spans="1:12" s="4" customFormat="1" ht="45.75" customHeight="1">
      <c r="A660" s="128" t="s">
        <v>920</v>
      </c>
      <c r="B660" s="71" t="s">
        <v>354</v>
      </c>
      <c r="C660" s="71" t="s">
        <v>137</v>
      </c>
      <c r="D660" s="71" t="s">
        <v>155</v>
      </c>
      <c r="E660" s="71" t="s">
        <v>156</v>
      </c>
      <c r="F660" s="71"/>
      <c r="G660" s="108"/>
      <c r="H660" s="37">
        <v>51.7</v>
      </c>
      <c r="I660" s="37">
        <v>51.7</v>
      </c>
      <c r="J660" s="114">
        <v>0</v>
      </c>
      <c r="K660" s="37">
        <v>51.7</v>
      </c>
      <c r="L660" s="37">
        <v>51.7</v>
      </c>
    </row>
    <row r="661" spans="1:12" s="5" customFormat="1" ht="36" customHeight="1">
      <c r="A661" s="128" t="s">
        <v>921</v>
      </c>
      <c r="B661" s="71" t="s">
        <v>354</v>
      </c>
      <c r="C661" s="71" t="s">
        <v>137</v>
      </c>
      <c r="D661" s="71" t="s">
        <v>153</v>
      </c>
      <c r="E661" s="71" t="s">
        <v>156</v>
      </c>
      <c r="F661" s="71"/>
      <c r="G661" s="108"/>
      <c r="H661" s="37">
        <v>51.7</v>
      </c>
      <c r="I661" s="37">
        <v>51.7</v>
      </c>
      <c r="J661" s="109">
        <v>0</v>
      </c>
      <c r="K661" s="37">
        <v>51.7</v>
      </c>
      <c r="L661" s="37">
        <v>51.7</v>
      </c>
    </row>
    <row r="662" spans="1:12" s="4" customFormat="1" ht="41.25" customHeight="1">
      <c r="A662" s="115" t="s">
        <v>346</v>
      </c>
      <c r="B662" s="112" t="s">
        <v>354</v>
      </c>
      <c r="C662" s="112" t="s">
        <v>137</v>
      </c>
      <c r="D662" s="112" t="s">
        <v>153</v>
      </c>
      <c r="E662" s="112" t="s">
        <v>347</v>
      </c>
      <c r="F662" s="112"/>
      <c r="G662" s="113"/>
      <c r="H662" s="78">
        <v>51.7</v>
      </c>
      <c r="I662" s="78">
        <v>51.7</v>
      </c>
      <c r="J662" s="114">
        <v>0</v>
      </c>
      <c r="K662" s="78">
        <v>51.7</v>
      </c>
      <c r="L662" s="78">
        <v>51.7</v>
      </c>
    </row>
    <row r="663" spans="1:12" s="4" customFormat="1" ht="34.5" customHeight="1">
      <c r="A663" s="115" t="s">
        <v>758</v>
      </c>
      <c r="B663" s="112" t="s">
        <v>354</v>
      </c>
      <c r="C663" s="112" t="s">
        <v>137</v>
      </c>
      <c r="D663" s="112" t="s">
        <v>153</v>
      </c>
      <c r="E663" s="112" t="s">
        <v>347</v>
      </c>
      <c r="F663" s="112" t="s">
        <v>757</v>
      </c>
      <c r="G663" s="113"/>
      <c r="H663" s="78">
        <v>51.7</v>
      </c>
      <c r="I663" s="78">
        <v>51.7</v>
      </c>
      <c r="J663" s="114">
        <v>0</v>
      </c>
      <c r="K663" s="78">
        <v>51.7</v>
      </c>
      <c r="L663" s="78">
        <v>51.7</v>
      </c>
    </row>
    <row r="664" spans="1:12" s="4" customFormat="1" ht="21" customHeight="1">
      <c r="A664" s="115" t="s">
        <v>56</v>
      </c>
      <c r="B664" s="112" t="s">
        <v>354</v>
      </c>
      <c r="C664" s="112" t="s">
        <v>137</v>
      </c>
      <c r="D664" s="112" t="s">
        <v>153</v>
      </c>
      <c r="E664" s="112" t="s">
        <v>347</v>
      </c>
      <c r="F664" s="112" t="s">
        <v>757</v>
      </c>
      <c r="G664" s="113" t="s">
        <v>57</v>
      </c>
      <c r="H664" s="78">
        <v>51.7</v>
      </c>
      <c r="I664" s="78">
        <v>51.7</v>
      </c>
      <c r="J664" s="114">
        <v>0</v>
      </c>
      <c r="K664" s="78">
        <v>51.7</v>
      </c>
      <c r="L664" s="78">
        <v>51.7</v>
      </c>
    </row>
    <row r="665" spans="1:12" s="5" customFormat="1" ht="48" customHeight="1">
      <c r="A665" s="110" t="s">
        <v>403</v>
      </c>
      <c r="B665" s="71" t="s">
        <v>354</v>
      </c>
      <c r="C665" s="71" t="s">
        <v>139</v>
      </c>
      <c r="D665" s="71" t="s">
        <v>155</v>
      </c>
      <c r="E665" s="71" t="s">
        <v>156</v>
      </c>
      <c r="F665" s="71"/>
      <c r="G665" s="108"/>
      <c r="H665" s="37">
        <v>659.2</v>
      </c>
      <c r="I665" s="37">
        <v>1520.4</v>
      </c>
      <c r="J665" s="109">
        <v>861.2</v>
      </c>
      <c r="K665" s="37">
        <v>1535.6</v>
      </c>
      <c r="L665" s="37">
        <v>1661.2</v>
      </c>
    </row>
    <row r="666" spans="1:12" s="5" customFormat="1" ht="62.25" customHeight="1">
      <c r="A666" s="128" t="s">
        <v>922</v>
      </c>
      <c r="B666" s="71" t="s">
        <v>354</v>
      </c>
      <c r="C666" s="71" t="s">
        <v>139</v>
      </c>
      <c r="D666" s="71" t="s">
        <v>153</v>
      </c>
      <c r="E666" s="71" t="s">
        <v>156</v>
      </c>
      <c r="F666" s="71"/>
      <c r="G666" s="108"/>
      <c r="H666" s="37">
        <v>659.2</v>
      </c>
      <c r="I666" s="37">
        <v>1520.4</v>
      </c>
      <c r="J666" s="109">
        <v>861.2</v>
      </c>
      <c r="K666" s="37">
        <v>1535.6</v>
      </c>
      <c r="L666" s="37">
        <v>1661.2</v>
      </c>
    </row>
    <row r="667" spans="1:12" s="5" customFormat="1" ht="34.5" customHeight="1">
      <c r="A667" s="120" t="s">
        <v>778</v>
      </c>
      <c r="B667" s="112" t="s">
        <v>354</v>
      </c>
      <c r="C667" s="112" t="s">
        <v>139</v>
      </c>
      <c r="D667" s="112" t="s">
        <v>153</v>
      </c>
      <c r="E667" s="112" t="s">
        <v>404</v>
      </c>
      <c r="F667" s="112"/>
      <c r="G667" s="113"/>
      <c r="H667" s="78">
        <v>659.2</v>
      </c>
      <c r="I667" s="78">
        <v>659.2</v>
      </c>
      <c r="J667" s="114">
        <v>0</v>
      </c>
      <c r="K667" s="78">
        <v>674.4</v>
      </c>
      <c r="L667" s="78">
        <v>800</v>
      </c>
    </row>
    <row r="668" spans="1:12" s="5" customFormat="1" ht="36.75" customHeight="1">
      <c r="A668" s="120" t="s">
        <v>763</v>
      </c>
      <c r="B668" s="112" t="s">
        <v>354</v>
      </c>
      <c r="C668" s="112" t="s">
        <v>139</v>
      </c>
      <c r="D668" s="112" t="s">
        <v>153</v>
      </c>
      <c r="E668" s="112" t="s">
        <v>404</v>
      </c>
      <c r="F668" s="112" t="s">
        <v>764</v>
      </c>
      <c r="G668" s="113"/>
      <c r="H668" s="78">
        <v>659.2</v>
      </c>
      <c r="I668" s="78">
        <v>659.2</v>
      </c>
      <c r="J668" s="114">
        <v>0</v>
      </c>
      <c r="K668" s="78">
        <v>674.4</v>
      </c>
      <c r="L668" s="78">
        <v>800</v>
      </c>
    </row>
    <row r="669" spans="1:12" s="5" customFormat="1" ht="25.5" customHeight="1">
      <c r="A669" s="115" t="s">
        <v>116</v>
      </c>
      <c r="B669" s="112" t="s">
        <v>354</v>
      </c>
      <c r="C669" s="112" t="s">
        <v>139</v>
      </c>
      <c r="D669" s="112" t="s">
        <v>153</v>
      </c>
      <c r="E669" s="112" t="s">
        <v>404</v>
      </c>
      <c r="F669" s="112" t="s">
        <v>764</v>
      </c>
      <c r="G669" s="113" t="s">
        <v>57</v>
      </c>
      <c r="H669" s="78">
        <v>659.2</v>
      </c>
      <c r="I669" s="78">
        <v>659.2</v>
      </c>
      <c r="J669" s="114">
        <v>0</v>
      </c>
      <c r="K669" s="78">
        <v>674.4</v>
      </c>
      <c r="L669" s="78">
        <v>800</v>
      </c>
    </row>
    <row r="670" spans="1:12" s="5" customFormat="1" ht="54" customHeight="1">
      <c r="A670" s="115" t="s">
        <v>405</v>
      </c>
      <c r="B670" s="112" t="s">
        <v>354</v>
      </c>
      <c r="C670" s="112" t="s">
        <v>139</v>
      </c>
      <c r="D670" s="112" t="s">
        <v>153</v>
      </c>
      <c r="E670" s="112" t="s">
        <v>406</v>
      </c>
      <c r="F670" s="112"/>
      <c r="G670" s="121"/>
      <c r="H670" s="78">
        <v>0</v>
      </c>
      <c r="I670" s="78">
        <v>861.2</v>
      </c>
      <c r="J670" s="114">
        <v>861.2</v>
      </c>
      <c r="K670" s="78">
        <v>861.2</v>
      </c>
      <c r="L670" s="78">
        <v>861.2</v>
      </c>
    </row>
    <row r="671" spans="1:12" s="5" customFormat="1" ht="37.5" customHeight="1">
      <c r="A671" s="115" t="s">
        <v>763</v>
      </c>
      <c r="B671" s="112" t="s">
        <v>354</v>
      </c>
      <c r="C671" s="112" t="s">
        <v>139</v>
      </c>
      <c r="D671" s="112" t="s">
        <v>153</v>
      </c>
      <c r="E671" s="112" t="s">
        <v>406</v>
      </c>
      <c r="F671" s="112" t="s">
        <v>764</v>
      </c>
      <c r="G671" s="113"/>
      <c r="H671" s="78">
        <v>0</v>
      </c>
      <c r="I671" s="78">
        <v>861.2</v>
      </c>
      <c r="J671" s="114">
        <v>861.2</v>
      </c>
      <c r="K671" s="78">
        <v>861.2</v>
      </c>
      <c r="L671" s="78">
        <v>861.2</v>
      </c>
    </row>
    <row r="672" spans="1:12" s="5" customFormat="1" ht="21" customHeight="1">
      <c r="A672" s="115" t="s">
        <v>116</v>
      </c>
      <c r="B672" s="112" t="s">
        <v>354</v>
      </c>
      <c r="C672" s="112" t="s">
        <v>139</v>
      </c>
      <c r="D672" s="112" t="s">
        <v>153</v>
      </c>
      <c r="E672" s="112" t="s">
        <v>406</v>
      </c>
      <c r="F672" s="112" t="s">
        <v>764</v>
      </c>
      <c r="G672" s="113" t="s">
        <v>57</v>
      </c>
      <c r="H672" s="78">
        <v>0</v>
      </c>
      <c r="I672" s="78">
        <v>861.2</v>
      </c>
      <c r="J672" s="114">
        <v>861.2</v>
      </c>
      <c r="K672" s="78">
        <v>861.2</v>
      </c>
      <c r="L672" s="78">
        <v>861.2</v>
      </c>
    </row>
    <row r="673" spans="1:12" s="5" customFormat="1" ht="41.25" customHeight="1">
      <c r="A673" s="128" t="s">
        <v>923</v>
      </c>
      <c r="B673" s="71" t="s">
        <v>354</v>
      </c>
      <c r="C673" s="71" t="s">
        <v>140</v>
      </c>
      <c r="D673" s="71" t="s">
        <v>155</v>
      </c>
      <c r="E673" s="71" t="s">
        <v>156</v>
      </c>
      <c r="F673" s="71"/>
      <c r="G673" s="108"/>
      <c r="H673" s="37">
        <v>297</v>
      </c>
      <c r="I673" s="37">
        <v>297</v>
      </c>
      <c r="J673" s="109">
        <v>0</v>
      </c>
      <c r="K673" s="37">
        <v>304</v>
      </c>
      <c r="L673" s="37">
        <v>305</v>
      </c>
    </row>
    <row r="674" spans="1:12" s="5" customFormat="1" ht="47.25" customHeight="1">
      <c r="A674" s="128" t="s">
        <v>294</v>
      </c>
      <c r="B674" s="71" t="s">
        <v>354</v>
      </c>
      <c r="C674" s="71" t="s">
        <v>140</v>
      </c>
      <c r="D674" s="71" t="s">
        <v>153</v>
      </c>
      <c r="E674" s="71" t="s">
        <v>156</v>
      </c>
      <c r="F674" s="71"/>
      <c r="G674" s="108"/>
      <c r="H674" s="37">
        <v>297</v>
      </c>
      <c r="I674" s="37">
        <v>297</v>
      </c>
      <c r="J674" s="109">
        <v>0</v>
      </c>
      <c r="K674" s="37">
        <v>304</v>
      </c>
      <c r="L674" s="37">
        <v>305</v>
      </c>
    </row>
    <row r="675" spans="1:12" s="5" customFormat="1" ht="33.75" customHeight="1">
      <c r="A675" s="115" t="s">
        <v>924</v>
      </c>
      <c r="B675" s="112" t="s">
        <v>354</v>
      </c>
      <c r="C675" s="112" t="s">
        <v>140</v>
      </c>
      <c r="D675" s="112" t="s">
        <v>153</v>
      </c>
      <c r="E675" s="112" t="s">
        <v>295</v>
      </c>
      <c r="F675" s="112"/>
      <c r="G675" s="113"/>
      <c r="H675" s="78">
        <v>297</v>
      </c>
      <c r="I675" s="78">
        <v>297</v>
      </c>
      <c r="J675" s="114">
        <v>0</v>
      </c>
      <c r="K675" s="78">
        <v>304</v>
      </c>
      <c r="L675" s="78">
        <v>305</v>
      </c>
    </row>
    <row r="676" spans="1:12" s="5" customFormat="1" ht="35.25" customHeight="1">
      <c r="A676" s="115" t="s">
        <v>763</v>
      </c>
      <c r="B676" s="112" t="s">
        <v>354</v>
      </c>
      <c r="C676" s="112" t="s">
        <v>140</v>
      </c>
      <c r="D676" s="112" t="s">
        <v>153</v>
      </c>
      <c r="E676" s="112" t="s">
        <v>295</v>
      </c>
      <c r="F676" s="112" t="s">
        <v>764</v>
      </c>
      <c r="G676" s="113"/>
      <c r="H676" s="78">
        <v>297</v>
      </c>
      <c r="I676" s="78">
        <v>297</v>
      </c>
      <c r="J676" s="114">
        <v>0</v>
      </c>
      <c r="K676" s="78">
        <v>304</v>
      </c>
      <c r="L676" s="78">
        <v>305</v>
      </c>
    </row>
    <row r="677" spans="1:12" s="5" customFormat="1" ht="22.5" customHeight="1">
      <c r="A677" s="115" t="s">
        <v>86</v>
      </c>
      <c r="B677" s="112" t="s">
        <v>354</v>
      </c>
      <c r="C677" s="112" t="s">
        <v>140</v>
      </c>
      <c r="D677" s="112" t="s">
        <v>153</v>
      </c>
      <c r="E677" s="112" t="s">
        <v>295</v>
      </c>
      <c r="F677" s="112" t="s">
        <v>764</v>
      </c>
      <c r="G677" s="113" t="s">
        <v>87</v>
      </c>
      <c r="H677" s="78">
        <v>297</v>
      </c>
      <c r="I677" s="78">
        <v>297</v>
      </c>
      <c r="J677" s="114">
        <v>0</v>
      </c>
      <c r="K677" s="78">
        <v>304</v>
      </c>
      <c r="L677" s="78">
        <v>305</v>
      </c>
    </row>
    <row r="678" spans="1:12" s="5" customFormat="1" ht="37.5" customHeight="1">
      <c r="A678" s="123" t="s">
        <v>407</v>
      </c>
      <c r="B678" s="108" t="s">
        <v>408</v>
      </c>
      <c r="C678" s="106">
        <v>0</v>
      </c>
      <c r="D678" s="108" t="s">
        <v>155</v>
      </c>
      <c r="E678" s="108" t="s">
        <v>156</v>
      </c>
      <c r="F678" s="106"/>
      <c r="G678" s="108"/>
      <c r="H678" s="37">
        <v>168479.80000000002</v>
      </c>
      <c r="I678" s="37">
        <v>169612.50000000003</v>
      </c>
      <c r="J678" s="109">
        <v>1132.7000000000116</v>
      </c>
      <c r="K678" s="37">
        <v>163703.90000000002</v>
      </c>
      <c r="L678" s="37">
        <v>164905.40000000005</v>
      </c>
    </row>
    <row r="679" spans="1:12" s="5" customFormat="1" ht="28.5" customHeight="1">
      <c r="A679" s="110" t="s">
        <v>409</v>
      </c>
      <c r="B679" s="71" t="s">
        <v>408</v>
      </c>
      <c r="C679" s="71" t="s">
        <v>136</v>
      </c>
      <c r="D679" s="71" t="s">
        <v>155</v>
      </c>
      <c r="E679" s="71" t="s">
        <v>156</v>
      </c>
      <c r="F679" s="71"/>
      <c r="G679" s="108"/>
      <c r="H679" s="37">
        <v>3834.8</v>
      </c>
      <c r="I679" s="37">
        <v>3834.8</v>
      </c>
      <c r="J679" s="109">
        <v>0</v>
      </c>
      <c r="K679" s="37">
        <v>3988.2</v>
      </c>
      <c r="L679" s="37">
        <v>4147.7</v>
      </c>
    </row>
    <row r="680" spans="1:12" s="5" customFormat="1" ht="21" customHeight="1">
      <c r="A680" s="123" t="s">
        <v>410</v>
      </c>
      <c r="B680" s="71" t="s">
        <v>408</v>
      </c>
      <c r="C680" s="71" t="s">
        <v>136</v>
      </c>
      <c r="D680" s="71" t="s">
        <v>153</v>
      </c>
      <c r="E680" s="71" t="s">
        <v>156</v>
      </c>
      <c r="F680" s="71"/>
      <c r="G680" s="108"/>
      <c r="H680" s="37">
        <v>3834.8</v>
      </c>
      <c r="I680" s="37">
        <v>3834.8</v>
      </c>
      <c r="J680" s="109">
        <v>0</v>
      </c>
      <c r="K680" s="37">
        <v>3988.2</v>
      </c>
      <c r="L680" s="37">
        <v>4147.7</v>
      </c>
    </row>
    <row r="681" spans="1:12" s="5" customFormat="1" ht="24.75" customHeight="1">
      <c r="A681" s="115" t="s">
        <v>411</v>
      </c>
      <c r="B681" s="113" t="s">
        <v>408</v>
      </c>
      <c r="C681" s="129">
        <v>1</v>
      </c>
      <c r="D681" s="112" t="s">
        <v>153</v>
      </c>
      <c r="E681" s="113" t="s">
        <v>412</v>
      </c>
      <c r="F681" s="129"/>
      <c r="G681" s="113"/>
      <c r="H681" s="78">
        <v>3834.8</v>
      </c>
      <c r="I681" s="78">
        <v>3834.8</v>
      </c>
      <c r="J681" s="114">
        <v>0</v>
      </c>
      <c r="K681" s="78">
        <v>3988.2</v>
      </c>
      <c r="L681" s="78">
        <v>4147.7</v>
      </c>
    </row>
    <row r="682" spans="1:12" s="5" customFormat="1" ht="64.5" customHeight="1">
      <c r="A682" s="115" t="s">
        <v>755</v>
      </c>
      <c r="B682" s="113" t="s">
        <v>408</v>
      </c>
      <c r="C682" s="129">
        <v>1</v>
      </c>
      <c r="D682" s="112" t="s">
        <v>153</v>
      </c>
      <c r="E682" s="113" t="s">
        <v>412</v>
      </c>
      <c r="F682" s="129">
        <v>100</v>
      </c>
      <c r="G682" s="113"/>
      <c r="H682" s="78">
        <v>3834.8</v>
      </c>
      <c r="I682" s="78">
        <v>3834.8</v>
      </c>
      <c r="J682" s="114">
        <v>0</v>
      </c>
      <c r="K682" s="78">
        <v>3988.2</v>
      </c>
      <c r="L682" s="78">
        <v>4147.7</v>
      </c>
    </row>
    <row r="683" spans="1:12" s="9" customFormat="1" ht="39" customHeight="1">
      <c r="A683" s="115" t="s">
        <v>44</v>
      </c>
      <c r="B683" s="113" t="s">
        <v>408</v>
      </c>
      <c r="C683" s="129">
        <v>1</v>
      </c>
      <c r="D683" s="112" t="s">
        <v>153</v>
      </c>
      <c r="E683" s="113" t="s">
        <v>412</v>
      </c>
      <c r="F683" s="129">
        <v>100</v>
      </c>
      <c r="G683" s="113" t="s">
        <v>45</v>
      </c>
      <c r="H683" s="78">
        <v>3834.8</v>
      </c>
      <c r="I683" s="78">
        <v>3834.8</v>
      </c>
      <c r="J683" s="114">
        <v>0</v>
      </c>
      <c r="K683" s="78">
        <v>3988.2</v>
      </c>
      <c r="L683" s="78">
        <v>4147.7</v>
      </c>
    </row>
    <row r="684" spans="1:12" ht="52.5" customHeight="1">
      <c r="A684" s="110" t="s">
        <v>413</v>
      </c>
      <c r="B684" s="71" t="s">
        <v>408</v>
      </c>
      <c r="C684" s="71" t="s">
        <v>137</v>
      </c>
      <c r="D684" s="71" t="s">
        <v>155</v>
      </c>
      <c r="E684" s="71" t="s">
        <v>156</v>
      </c>
      <c r="F684" s="71"/>
      <c r="G684" s="108"/>
      <c r="H684" s="37">
        <v>3073.5999999999995</v>
      </c>
      <c r="I684" s="37">
        <v>3073.5999999999995</v>
      </c>
      <c r="J684" s="109">
        <v>0</v>
      </c>
      <c r="K684" s="37">
        <v>4193.9</v>
      </c>
      <c r="L684" s="37">
        <v>4193.9</v>
      </c>
    </row>
    <row r="685" spans="1:12" s="9" customFormat="1" ht="19.5" customHeight="1">
      <c r="A685" s="123" t="s">
        <v>410</v>
      </c>
      <c r="B685" s="71" t="s">
        <v>408</v>
      </c>
      <c r="C685" s="71" t="s">
        <v>137</v>
      </c>
      <c r="D685" s="71" t="s">
        <v>153</v>
      </c>
      <c r="E685" s="71" t="s">
        <v>156</v>
      </c>
      <c r="F685" s="71"/>
      <c r="G685" s="108"/>
      <c r="H685" s="37">
        <v>3073.5999999999995</v>
      </c>
      <c r="I685" s="37">
        <v>3073.5999999999995</v>
      </c>
      <c r="J685" s="109">
        <v>0</v>
      </c>
      <c r="K685" s="37">
        <v>4193.9</v>
      </c>
      <c r="L685" s="37">
        <v>4193.9</v>
      </c>
    </row>
    <row r="686" spans="1:12" ht="21" customHeight="1">
      <c r="A686" s="115" t="s">
        <v>411</v>
      </c>
      <c r="B686" s="113" t="s">
        <v>408</v>
      </c>
      <c r="C686" s="129">
        <v>2</v>
      </c>
      <c r="D686" s="112" t="s">
        <v>153</v>
      </c>
      <c r="E686" s="113" t="s">
        <v>412</v>
      </c>
      <c r="F686" s="129"/>
      <c r="G686" s="113"/>
      <c r="H686" s="78">
        <v>3073.5999999999995</v>
      </c>
      <c r="I686" s="78">
        <v>3073.5999999999995</v>
      </c>
      <c r="J686" s="114">
        <v>0</v>
      </c>
      <c r="K686" s="78">
        <v>4193.9</v>
      </c>
      <c r="L686" s="78">
        <v>4193.9</v>
      </c>
    </row>
    <row r="687" spans="1:12" ht="66" customHeight="1">
      <c r="A687" s="115" t="s">
        <v>755</v>
      </c>
      <c r="B687" s="113" t="s">
        <v>408</v>
      </c>
      <c r="C687" s="129">
        <v>2</v>
      </c>
      <c r="D687" s="112" t="s">
        <v>153</v>
      </c>
      <c r="E687" s="113" t="s">
        <v>412</v>
      </c>
      <c r="F687" s="129">
        <v>100</v>
      </c>
      <c r="G687" s="113"/>
      <c r="H687" s="78">
        <v>3073.5999999999995</v>
      </c>
      <c r="I687" s="78">
        <v>3073.5999999999995</v>
      </c>
      <c r="J687" s="114">
        <v>0</v>
      </c>
      <c r="K687" s="78">
        <v>4193.9</v>
      </c>
      <c r="L687" s="78">
        <v>4193.9</v>
      </c>
    </row>
    <row r="688" spans="1:12" ht="51" customHeight="1">
      <c r="A688" s="115" t="s">
        <v>414</v>
      </c>
      <c r="B688" s="113" t="s">
        <v>408</v>
      </c>
      <c r="C688" s="129">
        <v>2</v>
      </c>
      <c r="D688" s="112" t="s">
        <v>153</v>
      </c>
      <c r="E688" s="113" t="s">
        <v>412</v>
      </c>
      <c r="F688" s="129">
        <v>100</v>
      </c>
      <c r="G688" s="113" t="s">
        <v>49</v>
      </c>
      <c r="H688" s="78">
        <v>3073.5999999999995</v>
      </c>
      <c r="I688" s="78">
        <v>3073.5999999999995</v>
      </c>
      <c r="J688" s="114">
        <v>0</v>
      </c>
      <c r="K688" s="78">
        <v>4193.9</v>
      </c>
      <c r="L688" s="78">
        <v>4193.9</v>
      </c>
    </row>
    <row r="689" spans="1:12" ht="24" customHeight="1">
      <c r="A689" s="110" t="s">
        <v>415</v>
      </c>
      <c r="B689" s="108" t="s">
        <v>408</v>
      </c>
      <c r="C689" s="71" t="s">
        <v>139</v>
      </c>
      <c r="D689" s="71" t="s">
        <v>155</v>
      </c>
      <c r="E689" s="71" t="s">
        <v>156</v>
      </c>
      <c r="F689" s="71"/>
      <c r="G689" s="108"/>
      <c r="H689" s="37">
        <v>159520.10000000003</v>
      </c>
      <c r="I689" s="37">
        <v>160652.80000000005</v>
      </c>
      <c r="J689" s="109">
        <v>1132.7000000000116</v>
      </c>
      <c r="K689" s="37">
        <v>153388.40000000002</v>
      </c>
      <c r="L689" s="37">
        <v>154345.10000000003</v>
      </c>
    </row>
    <row r="690" spans="1:12" s="9" customFormat="1" ht="22.5" customHeight="1">
      <c r="A690" s="123" t="s">
        <v>410</v>
      </c>
      <c r="B690" s="71" t="s">
        <v>408</v>
      </c>
      <c r="C690" s="71" t="s">
        <v>139</v>
      </c>
      <c r="D690" s="71" t="s">
        <v>153</v>
      </c>
      <c r="E690" s="71" t="s">
        <v>156</v>
      </c>
      <c r="F690" s="71"/>
      <c r="G690" s="108"/>
      <c r="H690" s="37">
        <v>159520.10000000003</v>
      </c>
      <c r="I690" s="37">
        <v>160652.80000000005</v>
      </c>
      <c r="J690" s="109">
        <v>1132.7000000000116</v>
      </c>
      <c r="K690" s="37">
        <v>153388.40000000002</v>
      </c>
      <c r="L690" s="37">
        <v>154345.10000000003</v>
      </c>
    </row>
    <row r="691" spans="1:12" ht="24" customHeight="1">
      <c r="A691" s="115" t="s">
        <v>411</v>
      </c>
      <c r="B691" s="113" t="s">
        <v>408</v>
      </c>
      <c r="C691" s="129">
        <v>3</v>
      </c>
      <c r="D691" s="112" t="s">
        <v>153</v>
      </c>
      <c r="E691" s="113" t="s">
        <v>412</v>
      </c>
      <c r="F691" s="129"/>
      <c r="G691" s="113"/>
      <c r="H691" s="78">
        <v>122489.50000000001</v>
      </c>
      <c r="I691" s="78">
        <v>122903.60000000002</v>
      </c>
      <c r="J691" s="114">
        <v>414.1000000000058</v>
      </c>
      <c r="K691" s="78">
        <v>118441.20000000001</v>
      </c>
      <c r="L691" s="78">
        <v>120789.30000000002</v>
      </c>
    </row>
    <row r="692" spans="1:12" s="9" customFormat="1" ht="63.75" customHeight="1">
      <c r="A692" s="115" t="s">
        <v>755</v>
      </c>
      <c r="B692" s="113" t="s">
        <v>408</v>
      </c>
      <c r="C692" s="129">
        <v>3</v>
      </c>
      <c r="D692" s="112" t="s">
        <v>153</v>
      </c>
      <c r="E692" s="113" t="s">
        <v>412</v>
      </c>
      <c r="F692" s="129">
        <v>100</v>
      </c>
      <c r="G692" s="113"/>
      <c r="H692" s="78">
        <v>115090.00000000001</v>
      </c>
      <c r="I692" s="78">
        <v>115328.70000000001</v>
      </c>
      <c r="J692" s="114">
        <v>238.6999999999971</v>
      </c>
      <c r="K692" s="78">
        <v>110599.1</v>
      </c>
      <c r="L692" s="78">
        <v>112506.40000000001</v>
      </c>
    </row>
    <row r="693" spans="1:12" s="5" customFormat="1" ht="51.75" customHeight="1">
      <c r="A693" s="115" t="s">
        <v>46</v>
      </c>
      <c r="B693" s="113" t="s">
        <v>408</v>
      </c>
      <c r="C693" s="129">
        <v>3</v>
      </c>
      <c r="D693" s="112" t="s">
        <v>153</v>
      </c>
      <c r="E693" s="113" t="s">
        <v>412</v>
      </c>
      <c r="F693" s="129">
        <v>100</v>
      </c>
      <c r="G693" s="113" t="s">
        <v>47</v>
      </c>
      <c r="H693" s="78">
        <v>3651.5</v>
      </c>
      <c r="I693" s="78">
        <v>3651.5</v>
      </c>
      <c r="J693" s="114">
        <v>0</v>
      </c>
      <c r="K693" s="78">
        <v>3797.2</v>
      </c>
      <c r="L693" s="78">
        <v>3948.6</v>
      </c>
    </row>
    <row r="694" spans="1:12" ht="51" customHeight="1">
      <c r="A694" s="115" t="s">
        <v>414</v>
      </c>
      <c r="B694" s="113" t="s">
        <v>408</v>
      </c>
      <c r="C694" s="129">
        <v>3</v>
      </c>
      <c r="D694" s="112" t="s">
        <v>153</v>
      </c>
      <c r="E694" s="113" t="s">
        <v>412</v>
      </c>
      <c r="F694" s="129">
        <v>100</v>
      </c>
      <c r="G694" s="113" t="s">
        <v>49</v>
      </c>
      <c r="H694" s="78">
        <v>68293.6</v>
      </c>
      <c r="I694" s="78">
        <v>68293.6</v>
      </c>
      <c r="J694" s="114">
        <v>0</v>
      </c>
      <c r="K694" s="78">
        <v>68293.6</v>
      </c>
      <c r="L694" s="78">
        <v>68193.6</v>
      </c>
    </row>
    <row r="695" spans="1:12" ht="40.5" customHeight="1">
      <c r="A695" s="115" t="s">
        <v>52</v>
      </c>
      <c r="B695" s="113" t="s">
        <v>408</v>
      </c>
      <c r="C695" s="129">
        <v>3</v>
      </c>
      <c r="D695" s="112" t="s">
        <v>153</v>
      </c>
      <c r="E695" s="113" t="s">
        <v>412</v>
      </c>
      <c r="F695" s="129">
        <v>100</v>
      </c>
      <c r="G695" s="113" t="s">
        <v>53</v>
      </c>
      <c r="H695" s="78">
        <v>23724.6</v>
      </c>
      <c r="I695" s="78">
        <v>23724.6</v>
      </c>
      <c r="J695" s="114">
        <v>0</v>
      </c>
      <c r="K695" s="78">
        <v>21089.3</v>
      </c>
      <c r="L695" s="78">
        <v>22092.3</v>
      </c>
    </row>
    <row r="696" spans="1:12" ht="25.5" customHeight="1">
      <c r="A696" s="115" t="s">
        <v>56</v>
      </c>
      <c r="B696" s="113" t="s">
        <v>408</v>
      </c>
      <c r="C696" s="129">
        <v>3</v>
      </c>
      <c r="D696" s="112" t="s">
        <v>153</v>
      </c>
      <c r="E696" s="113" t="s">
        <v>412</v>
      </c>
      <c r="F696" s="129">
        <v>100</v>
      </c>
      <c r="G696" s="113" t="s">
        <v>57</v>
      </c>
      <c r="H696" s="78">
        <v>13086.3</v>
      </c>
      <c r="I696" s="78">
        <v>13325</v>
      </c>
      <c r="J696" s="114">
        <v>238.70000000000073</v>
      </c>
      <c r="K696" s="78">
        <v>11196</v>
      </c>
      <c r="L696" s="78">
        <v>11643.9</v>
      </c>
    </row>
    <row r="697" spans="1:12" s="9" customFormat="1" ht="21.75" customHeight="1">
      <c r="A697" s="115" t="s">
        <v>100</v>
      </c>
      <c r="B697" s="113" t="s">
        <v>408</v>
      </c>
      <c r="C697" s="129">
        <v>3</v>
      </c>
      <c r="D697" s="112" t="s">
        <v>153</v>
      </c>
      <c r="E697" s="113" t="s">
        <v>412</v>
      </c>
      <c r="F697" s="129">
        <v>100</v>
      </c>
      <c r="G697" s="113" t="s">
        <v>101</v>
      </c>
      <c r="H697" s="78">
        <v>6334</v>
      </c>
      <c r="I697" s="78">
        <v>6334</v>
      </c>
      <c r="J697" s="114">
        <v>0</v>
      </c>
      <c r="K697" s="78">
        <v>6223</v>
      </c>
      <c r="L697" s="78">
        <v>6628</v>
      </c>
    </row>
    <row r="698" spans="1:12" s="5" customFormat="1" ht="36" customHeight="1">
      <c r="A698" s="115" t="s">
        <v>758</v>
      </c>
      <c r="B698" s="113" t="s">
        <v>408</v>
      </c>
      <c r="C698" s="129">
        <v>3</v>
      </c>
      <c r="D698" s="112" t="s">
        <v>153</v>
      </c>
      <c r="E698" s="113" t="s">
        <v>412</v>
      </c>
      <c r="F698" s="129">
        <v>200</v>
      </c>
      <c r="G698" s="113"/>
      <c r="H698" s="78">
        <v>7051.400000000001</v>
      </c>
      <c r="I698" s="78">
        <v>7226.8</v>
      </c>
      <c r="J698" s="114">
        <v>175.39999999999964</v>
      </c>
      <c r="K698" s="78">
        <v>7489</v>
      </c>
      <c r="L698" s="78">
        <v>7924.799999999999</v>
      </c>
    </row>
    <row r="699" spans="1:12" ht="54" customHeight="1">
      <c r="A699" s="115" t="s">
        <v>46</v>
      </c>
      <c r="B699" s="113" t="s">
        <v>408</v>
      </c>
      <c r="C699" s="129">
        <v>3</v>
      </c>
      <c r="D699" s="112" t="s">
        <v>153</v>
      </c>
      <c r="E699" s="113" t="s">
        <v>412</v>
      </c>
      <c r="F699" s="129">
        <v>200</v>
      </c>
      <c r="G699" s="113" t="s">
        <v>47</v>
      </c>
      <c r="H699" s="78">
        <v>340</v>
      </c>
      <c r="I699" s="78">
        <v>515.4</v>
      </c>
      <c r="J699" s="114">
        <v>175.39999999999998</v>
      </c>
      <c r="K699" s="78">
        <v>354.2</v>
      </c>
      <c r="L699" s="78">
        <v>367.9</v>
      </c>
    </row>
    <row r="700" spans="1:12" ht="54" customHeight="1">
      <c r="A700" s="115" t="s">
        <v>414</v>
      </c>
      <c r="B700" s="113" t="s">
        <v>408</v>
      </c>
      <c r="C700" s="129">
        <v>3</v>
      </c>
      <c r="D700" s="112" t="s">
        <v>153</v>
      </c>
      <c r="E700" s="113" t="s">
        <v>412</v>
      </c>
      <c r="F700" s="129">
        <v>200</v>
      </c>
      <c r="G700" s="113" t="s">
        <v>49</v>
      </c>
      <c r="H700" s="78">
        <v>4457.8</v>
      </c>
      <c r="I700" s="78">
        <v>4457.8</v>
      </c>
      <c r="J700" s="114">
        <v>0</v>
      </c>
      <c r="K700" s="78">
        <v>5172.2</v>
      </c>
      <c r="L700" s="78">
        <v>5297.4</v>
      </c>
    </row>
    <row r="701" spans="1:12" ht="39" customHeight="1">
      <c r="A701" s="115" t="s">
        <v>52</v>
      </c>
      <c r="B701" s="113" t="s">
        <v>408</v>
      </c>
      <c r="C701" s="129">
        <v>3</v>
      </c>
      <c r="D701" s="112" t="s">
        <v>153</v>
      </c>
      <c r="E701" s="113" t="s">
        <v>412</v>
      </c>
      <c r="F701" s="129">
        <v>200</v>
      </c>
      <c r="G701" s="113" t="s">
        <v>53</v>
      </c>
      <c r="H701" s="78">
        <v>1374.8000000000002</v>
      </c>
      <c r="I701" s="78">
        <v>1374.8000000000002</v>
      </c>
      <c r="J701" s="114">
        <v>0</v>
      </c>
      <c r="K701" s="78">
        <v>1232.5</v>
      </c>
      <c r="L701" s="78">
        <v>1494.4</v>
      </c>
    </row>
    <row r="702" spans="1:12" ht="20.25" customHeight="1">
      <c r="A702" s="115" t="s">
        <v>56</v>
      </c>
      <c r="B702" s="113" t="s">
        <v>408</v>
      </c>
      <c r="C702" s="129">
        <v>3</v>
      </c>
      <c r="D702" s="112" t="s">
        <v>153</v>
      </c>
      <c r="E702" s="113" t="s">
        <v>412</v>
      </c>
      <c r="F702" s="129">
        <v>200</v>
      </c>
      <c r="G702" s="113" t="s">
        <v>57</v>
      </c>
      <c r="H702" s="78">
        <v>681.8</v>
      </c>
      <c r="I702" s="78">
        <v>681.8</v>
      </c>
      <c r="J702" s="114">
        <v>0</v>
      </c>
      <c r="K702" s="78">
        <v>504.1</v>
      </c>
      <c r="L702" s="78">
        <v>533.1</v>
      </c>
    </row>
    <row r="703" spans="1:12" ht="18" customHeight="1">
      <c r="A703" s="115" t="s">
        <v>100</v>
      </c>
      <c r="B703" s="113" t="s">
        <v>408</v>
      </c>
      <c r="C703" s="129">
        <v>3</v>
      </c>
      <c r="D703" s="112" t="s">
        <v>153</v>
      </c>
      <c r="E703" s="113" t="s">
        <v>412</v>
      </c>
      <c r="F703" s="129">
        <v>200</v>
      </c>
      <c r="G703" s="113" t="s">
        <v>101</v>
      </c>
      <c r="H703" s="78">
        <v>197</v>
      </c>
      <c r="I703" s="78">
        <v>197</v>
      </c>
      <c r="J703" s="114">
        <v>0</v>
      </c>
      <c r="K703" s="78">
        <v>226</v>
      </c>
      <c r="L703" s="78">
        <v>232</v>
      </c>
    </row>
    <row r="704" spans="1:12" s="9" customFormat="1" ht="21.75" customHeight="1">
      <c r="A704" s="115" t="s">
        <v>759</v>
      </c>
      <c r="B704" s="113" t="s">
        <v>408</v>
      </c>
      <c r="C704" s="129">
        <v>3</v>
      </c>
      <c r="D704" s="112" t="s">
        <v>153</v>
      </c>
      <c r="E704" s="113" t="s">
        <v>412</v>
      </c>
      <c r="F704" s="129">
        <v>800</v>
      </c>
      <c r="G704" s="113"/>
      <c r="H704" s="78">
        <v>348.09999999999997</v>
      </c>
      <c r="I704" s="78">
        <v>348.09999999999997</v>
      </c>
      <c r="J704" s="114">
        <v>0</v>
      </c>
      <c r="K704" s="78">
        <v>353.09999999999997</v>
      </c>
      <c r="L704" s="78">
        <v>358.09999999999997</v>
      </c>
    </row>
    <row r="705" spans="1:12" ht="51" customHeight="1">
      <c r="A705" s="93" t="s">
        <v>46</v>
      </c>
      <c r="B705" s="113" t="s">
        <v>408</v>
      </c>
      <c r="C705" s="129">
        <v>3</v>
      </c>
      <c r="D705" s="112" t="s">
        <v>153</v>
      </c>
      <c r="E705" s="113" t="s">
        <v>412</v>
      </c>
      <c r="F705" s="129">
        <v>800</v>
      </c>
      <c r="G705" s="113" t="s">
        <v>47</v>
      </c>
      <c r="H705" s="78">
        <v>0.5</v>
      </c>
      <c r="I705" s="78">
        <v>0.5</v>
      </c>
      <c r="J705" s="114">
        <v>0</v>
      </c>
      <c r="K705" s="78">
        <v>0.5</v>
      </c>
      <c r="L705" s="78">
        <v>0.5</v>
      </c>
    </row>
    <row r="706" spans="1:12" ht="51" customHeight="1">
      <c r="A706" s="115" t="s">
        <v>414</v>
      </c>
      <c r="B706" s="113" t="s">
        <v>408</v>
      </c>
      <c r="C706" s="129">
        <v>3</v>
      </c>
      <c r="D706" s="112" t="s">
        <v>153</v>
      </c>
      <c r="E706" s="113" t="s">
        <v>412</v>
      </c>
      <c r="F706" s="129">
        <v>800</v>
      </c>
      <c r="G706" s="113" t="s">
        <v>49</v>
      </c>
      <c r="H706" s="78">
        <v>291.4</v>
      </c>
      <c r="I706" s="78">
        <v>291.4</v>
      </c>
      <c r="J706" s="114">
        <v>0</v>
      </c>
      <c r="K706" s="78">
        <v>291.4</v>
      </c>
      <c r="L706" s="78">
        <v>291.4</v>
      </c>
    </row>
    <row r="707" spans="1:12" ht="38.25" customHeight="1">
      <c r="A707" s="115" t="s">
        <v>52</v>
      </c>
      <c r="B707" s="113" t="s">
        <v>408</v>
      </c>
      <c r="C707" s="129">
        <v>3</v>
      </c>
      <c r="D707" s="112" t="s">
        <v>153</v>
      </c>
      <c r="E707" s="113" t="s">
        <v>412</v>
      </c>
      <c r="F707" s="129">
        <v>800</v>
      </c>
      <c r="G707" s="113" t="s">
        <v>53</v>
      </c>
      <c r="H707" s="78">
        <v>46.199999999999996</v>
      </c>
      <c r="I707" s="78">
        <v>46.199999999999996</v>
      </c>
      <c r="J707" s="114">
        <v>0</v>
      </c>
      <c r="K707" s="78">
        <v>51.199999999999996</v>
      </c>
      <c r="L707" s="78">
        <v>56.199999999999996</v>
      </c>
    </row>
    <row r="708" spans="1:12" ht="21.75" customHeight="1" hidden="1">
      <c r="A708" s="115" t="s">
        <v>56</v>
      </c>
      <c r="B708" s="113" t="s">
        <v>408</v>
      </c>
      <c r="C708" s="129">
        <v>3</v>
      </c>
      <c r="D708" s="112" t="s">
        <v>153</v>
      </c>
      <c r="E708" s="113" t="s">
        <v>412</v>
      </c>
      <c r="F708" s="129">
        <v>800</v>
      </c>
      <c r="G708" s="113" t="s">
        <v>57</v>
      </c>
      <c r="H708" s="78">
        <v>0</v>
      </c>
      <c r="I708" s="78">
        <v>0</v>
      </c>
      <c r="J708" s="114">
        <v>0</v>
      </c>
      <c r="K708" s="78">
        <v>0</v>
      </c>
      <c r="L708" s="78">
        <v>0</v>
      </c>
    </row>
    <row r="709" spans="1:12" ht="24" customHeight="1">
      <c r="A709" s="115" t="s">
        <v>100</v>
      </c>
      <c r="B709" s="113" t="s">
        <v>408</v>
      </c>
      <c r="C709" s="129">
        <v>3</v>
      </c>
      <c r="D709" s="112" t="s">
        <v>153</v>
      </c>
      <c r="E709" s="113" t="s">
        <v>412</v>
      </c>
      <c r="F709" s="129">
        <v>800</v>
      </c>
      <c r="G709" s="113" t="s">
        <v>101</v>
      </c>
      <c r="H709" s="78">
        <v>10</v>
      </c>
      <c r="I709" s="78">
        <v>10</v>
      </c>
      <c r="J709" s="114">
        <v>0</v>
      </c>
      <c r="K709" s="78">
        <v>10</v>
      </c>
      <c r="L709" s="78">
        <v>10</v>
      </c>
    </row>
    <row r="710" spans="1:12" ht="38.25" customHeight="1">
      <c r="A710" s="115" t="s">
        <v>416</v>
      </c>
      <c r="B710" s="113" t="s">
        <v>408</v>
      </c>
      <c r="C710" s="129">
        <v>3</v>
      </c>
      <c r="D710" s="112" t="s">
        <v>153</v>
      </c>
      <c r="E710" s="113" t="s">
        <v>417</v>
      </c>
      <c r="F710" s="129"/>
      <c r="G710" s="113"/>
      <c r="H710" s="78">
        <v>2340.6</v>
      </c>
      <c r="I710" s="78">
        <v>2340.6</v>
      </c>
      <c r="J710" s="114">
        <v>0</v>
      </c>
      <c r="K710" s="78">
        <v>0</v>
      </c>
      <c r="L710" s="78">
        <v>0</v>
      </c>
    </row>
    <row r="711" spans="1:12" ht="63.75" customHeight="1">
      <c r="A711" s="115" t="s">
        <v>755</v>
      </c>
      <c r="B711" s="113" t="s">
        <v>408</v>
      </c>
      <c r="C711" s="129">
        <v>3</v>
      </c>
      <c r="D711" s="112" t="s">
        <v>153</v>
      </c>
      <c r="E711" s="113" t="s">
        <v>417</v>
      </c>
      <c r="F711" s="129">
        <v>100</v>
      </c>
      <c r="G711" s="113"/>
      <c r="H711" s="78">
        <v>2340.6</v>
      </c>
      <c r="I711" s="78">
        <v>2340.6</v>
      </c>
      <c r="J711" s="114">
        <v>0</v>
      </c>
      <c r="K711" s="78">
        <v>0</v>
      </c>
      <c r="L711" s="78">
        <v>0</v>
      </c>
    </row>
    <row r="712" spans="1:12" ht="39" customHeight="1">
      <c r="A712" s="115" t="s">
        <v>52</v>
      </c>
      <c r="B712" s="113" t="s">
        <v>408</v>
      </c>
      <c r="C712" s="129">
        <v>3</v>
      </c>
      <c r="D712" s="112" t="s">
        <v>153</v>
      </c>
      <c r="E712" s="113" t="s">
        <v>417</v>
      </c>
      <c r="F712" s="129">
        <v>100</v>
      </c>
      <c r="G712" s="113" t="s">
        <v>53</v>
      </c>
      <c r="H712" s="78">
        <v>2340.6</v>
      </c>
      <c r="I712" s="78">
        <v>2340.6</v>
      </c>
      <c r="J712" s="114">
        <v>0</v>
      </c>
      <c r="K712" s="78">
        <v>0</v>
      </c>
      <c r="L712" s="78">
        <v>0</v>
      </c>
    </row>
    <row r="713" spans="1:12" ht="42.75" customHeight="1" hidden="1">
      <c r="A713" s="115" t="s">
        <v>418</v>
      </c>
      <c r="B713" s="113" t="s">
        <v>408</v>
      </c>
      <c r="C713" s="129">
        <v>3</v>
      </c>
      <c r="D713" s="112" t="s">
        <v>153</v>
      </c>
      <c r="E713" s="113" t="s">
        <v>419</v>
      </c>
      <c r="F713" s="129"/>
      <c r="G713" s="113"/>
      <c r="H713" s="78">
        <v>0</v>
      </c>
      <c r="I713" s="78">
        <v>0</v>
      </c>
      <c r="J713" s="114">
        <v>0</v>
      </c>
      <c r="K713" s="78">
        <v>0</v>
      </c>
      <c r="L713" s="78">
        <v>0</v>
      </c>
    </row>
    <row r="714" spans="1:12" ht="66.75" customHeight="1" hidden="1">
      <c r="A714" s="115" t="s">
        <v>755</v>
      </c>
      <c r="B714" s="113" t="s">
        <v>408</v>
      </c>
      <c r="C714" s="129">
        <v>3</v>
      </c>
      <c r="D714" s="112" t="s">
        <v>153</v>
      </c>
      <c r="E714" s="113" t="s">
        <v>419</v>
      </c>
      <c r="F714" s="129">
        <v>100</v>
      </c>
      <c r="G714" s="113"/>
      <c r="H714" s="78">
        <v>0</v>
      </c>
      <c r="I714" s="78">
        <v>0</v>
      </c>
      <c r="J714" s="114">
        <v>0</v>
      </c>
      <c r="K714" s="78">
        <v>0</v>
      </c>
      <c r="L714" s="78">
        <v>0</v>
      </c>
    </row>
    <row r="715" spans="1:12" ht="53.25" customHeight="1" hidden="1">
      <c r="A715" s="115" t="s">
        <v>414</v>
      </c>
      <c r="B715" s="113" t="s">
        <v>408</v>
      </c>
      <c r="C715" s="129">
        <v>3</v>
      </c>
      <c r="D715" s="112" t="s">
        <v>153</v>
      </c>
      <c r="E715" s="113" t="s">
        <v>419</v>
      </c>
      <c r="F715" s="129">
        <v>100</v>
      </c>
      <c r="G715" s="113" t="s">
        <v>49</v>
      </c>
      <c r="H715" s="78">
        <v>0</v>
      </c>
      <c r="I715" s="78">
        <v>0</v>
      </c>
      <c r="J715" s="114">
        <v>0</v>
      </c>
      <c r="K715" s="78">
        <v>0</v>
      </c>
      <c r="L715" s="78">
        <v>0</v>
      </c>
    </row>
    <row r="716" spans="1:12" ht="52.5" customHeight="1">
      <c r="A716" s="115" t="s">
        <v>420</v>
      </c>
      <c r="B716" s="113" t="s">
        <v>408</v>
      </c>
      <c r="C716" s="129">
        <v>3</v>
      </c>
      <c r="D716" s="112" t="s">
        <v>153</v>
      </c>
      <c r="E716" s="113" t="s">
        <v>421</v>
      </c>
      <c r="F716" s="129"/>
      <c r="G716" s="113"/>
      <c r="H716" s="78">
        <v>472.6</v>
      </c>
      <c r="I716" s="78">
        <v>472.6</v>
      </c>
      <c r="J716" s="114">
        <v>0</v>
      </c>
      <c r="K716" s="78">
        <v>0</v>
      </c>
      <c r="L716" s="78">
        <v>0</v>
      </c>
    </row>
    <row r="717" spans="1:12" ht="63" customHeight="1">
      <c r="A717" s="115" t="s">
        <v>755</v>
      </c>
      <c r="B717" s="113" t="s">
        <v>408</v>
      </c>
      <c r="C717" s="129">
        <v>3</v>
      </c>
      <c r="D717" s="112" t="s">
        <v>153</v>
      </c>
      <c r="E717" s="113" t="s">
        <v>421</v>
      </c>
      <c r="F717" s="129">
        <v>100</v>
      </c>
      <c r="G717" s="113"/>
      <c r="H717" s="78">
        <v>472.6</v>
      </c>
      <c r="I717" s="78">
        <v>472.6</v>
      </c>
      <c r="J717" s="114">
        <v>0</v>
      </c>
      <c r="K717" s="78">
        <v>0</v>
      </c>
      <c r="L717" s="78">
        <v>0</v>
      </c>
    </row>
    <row r="718" spans="1:12" ht="37.5" customHeight="1">
      <c r="A718" s="115" t="s">
        <v>52</v>
      </c>
      <c r="B718" s="113" t="s">
        <v>408</v>
      </c>
      <c r="C718" s="129">
        <v>3</v>
      </c>
      <c r="D718" s="112" t="s">
        <v>153</v>
      </c>
      <c r="E718" s="113" t="s">
        <v>421</v>
      </c>
      <c r="F718" s="129">
        <v>100</v>
      </c>
      <c r="G718" s="113" t="s">
        <v>53</v>
      </c>
      <c r="H718" s="78">
        <v>472.6</v>
      </c>
      <c r="I718" s="78">
        <v>472.6</v>
      </c>
      <c r="J718" s="114">
        <v>0</v>
      </c>
      <c r="K718" s="78">
        <v>0</v>
      </c>
      <c r="L718" s="78">
        <v>0</v>
      </c>
    </row>
    <row r="719" spans="1:12" ht="90" customHeight="1">
      <c r="A719" s="115" t="s">
        <v>422</v>
      </c>
      <c r="B719" s="113" t="s">
        <v>408</v>
      </c>
      <c r="C719" s="129">
        <v>3</v>
      </c>
      <c r="D719" s="112" t="s">
        <v>153</v>
      </c>
      <c r="E719" s="113" t="s">
        <v>423</v>
      </c>
      <c r="F719" s="129"/>
      <c r="G719" s="113"/>
      <c r="H719" s="78">
        <v>5904</v>
      </c>
      <c r="I719" s="78">
        <v>6622.6</v>
      </c>
      <c r="J719" s="114">
        <v>718.6000000000004</v>
      </c>
      <c r="K719" s="78">
        <v>6073.2</v>
      </c>
      <c r="L719" s="78">
        <v>4669</v>
      </c>
    </row>
    <row r="720" spans="1:12" ht="62.25" customHeight="1">
      <c r="A720" s="115" t="s">
        <v>755</v>
      </c>
      <c r="B720" s="113" t="s">
        <v>408</v>
      </c>
      <c r="C720" s="129">
        <v>3</v>
      </c>
      <c r="D720" s="112" t="s">
        <v>153</v>
      </c>
      <c r="E720" s="113" t="s">
        <v>423</v>
      </c>
      <c r="F720" s="129">
        <v>100</v>
      </c>
      <c r="G720" s="113"/>
      <c r="H720" s="78">
        <v>4376</v>
      </c>
      <c r="I720" s="78">
        <v>4330.6</v>
      </c>
      <c r="J720" s="114">
        <v>-45.399999999999636</v>
      </c>
      <c r="K720" s="78">
        <v>6073.2</v>
      </c>
      <c r="L720" s="78">
        <v>4669</v>
      </c>
    </row>
    <row r="721" spans="1:12" ht="21" customHeight="1">
      <c r="A721" s="115" t="s">
        <v>56</v>
      </c>
      <c r="B721" s="113" t="s">
        <v>408</v>
      </c>
      <c r="C721" s="129">
        <v>3</v>
      </c>
      <c r="D721" s="112" t="s">
        <v>153</v>
      </c>
      <c r="E721" s="113" t="s">
        <v>423</v>
      </c>
      <c r="F721" s="129">
        <v>100</v>
      </c>
      <c r="G721" s="113" t="s">
        <v>57</v>
      </c>
      <c r="H721" s="78">
        <v>4376</v>
      </c>
      <c r="I721" s="78">
        <v>4330.6</v>
      </c>
      <c r="J721" s="114">
        <v>-45.399999999999636</v>
      </c>
      <c r="K721" s="78">
        <v>6073.2</v>
      </c>
      <c r="L721" s="78">
        <v>4669</v>
      </c>
    </row>
    <row r="722" spans="1:12" ht="35.25" customHeight="1">
      <c r="A722" s="115" t="s">
        <v>758</v>
      </c>
      <c r="B722" s="113" t="s">
        <v>408</v>
      </c>
      <c r="C722" s="129">
        <v>3</v>
      </c>
      <c r="D722" s="112" t="s">
        <v>153</v>
      </c>
      <c r="E722" s="113" t="s">
        <v>423</v>
      </c>
      <c r="F722" s="129">
        <v>200</v>
      </c>
      <c r="G722" s="113"/>
      <c r="H722" s="78">
        <v>1528</v>
      </c>
      <c r="I722" s="78">
        <v>2292</v>
      </c>
      <c r="J722" s="114">
        <v>764</v>
      </c>
      <c r="K722" s="78">
        <v>0</v>
      </c>
      <c r="L722" s="78">
        <v>0</v>
      </c>
    </row>
    <row r="723" spans="1:12" ht="16.5" customHeight="1">
      <c r="A723" s="115" t="s">
        <v>56</v>
      </c>
      <c r="B723" s="113" t="s">
        <v>408</v>
      </c>
      <c r="C723" s="129">
        <v>3</v>
      </c>
      <c r="D723" s="112" t="s">
        <v>153</v>
      </c>
      <c r="E723" s="113" t="s">
        <v>423</v>
      </c>
      <c r="F723" s="129">
        <v>200</v>
      </c>
      <c r="G723" s="113" t="s">
        <v>57</v>
      </c>
      <c r="H723" s="78">
        <v>1528</v>
      </c>
      <c r="I723" s="78">
        <v>2292</v>
      </c>
      <c r="J723" s="114">
        <v>764</v>
      </c>
      <c r="K723" s="78">
        <v>0</v>
      </c>
      <c r="L723" s="78">
        <v>0</v>
      </c>
    </row>
    <row r="724" spans="1:12" ht="70.5" customHeight="1" hidden="1">
      <c r="A724" s="115" t="s">
        <v>185</v>
      </c>
      <c r="B724" s="113" t="s">
        <v>408</v>
      </c>
      <c r="C724" s="129">
        <v>3</v>
      </c>
      <c r="D724" s="112" t="s">
        <v>153</v>
      </c>
      <c r="E724" s="113" t="s">
        <v>186</v>
      </c>
      <c r="F724" s="129"/>
      <c r="G724" s="113"/>
      <c r="H724" s="78">
        <v>0</v>
      </c>
      <c r="I724" s="78">
        <v>0</v>
      </c>
      <c r="J724" s="114">
        <v>0</v>
      </c>
      <c r="K724" s="78">
        <v>0</v>
      </c>
      <c r="L724" s="78">
        <v>0</v>
      </c>
    </row>
    <row r="725" spans="1:12" ht="72" customHeight="1" hidden="1">
      <c r="A725" s="115" t="s">
        <v>755</v>
      </c>
      <c r="B725" s="113" t="s">
        <v>408</v>
      </c>
      <c r="C725" s="129">
        <v>3</v>
      </c>
      <c r="D725" s="112" t="s">
        <v>153</v>
      </c>
      <c r="E725" s="113" t="s">
        <v>186</v>
      </c>
      <c r="F725" s="129">
        <v>100</v>
      </c>
      <c r="G725" s="113"/>
      <c r="H725" s="78">
        <v>0</v>
      </c>
      <c r="I725" s="78">
        <v>0</v>
      </c>
      <c r="J725" s="114">
        <v>0</v>
      </c>
      <c r="K725" s="78">
        <v>0</v>
      </c>
      <c r="L725" s="78">
        <v>0</v>
      </c>
    </row>
    <row r="726" spans="1:12" ht="42" customHeight="1" hidden="1">
      <c r="A726" s="115" t="s">
        <v>52</v>
      </c>
      <c r="B726" s="113" t="s">
        <v>408</v>
      </c>
      <c r="C726" s="129">
        <v>3</v>
      </c>
      <c r="D726" s="112" t="s">
        <v>153</v>
      </c>
      <c r="E726" s="113" t="s">
        <v>186</v>
      </c>
      <c r="F726" s="129">
        <v>100</v>
      </c>
      <c r="G726" s="113" t="s">
        <v>53</v>
      </c>
      <c r="H726" s="78">
        <v>0</v>
      </c>
      <c r="I726" s="78">
        <v>0</v>
      </c>
      <c r="J726" s="114">
        <v>0</v>
      </c>
      <c r="K726" s="78">
        <v>0</v>
      </c>
      <c r="L726" s="78">
        <v>0</v>
      </c>
    </row>
    <row r="727" spans="1:12" ht="28.5" customHeight="1">
      <c r="A727" s="124" t="s">
        <v>336</v>
      </c>
      <c r="B727" s="113" t="s">
        <v>408</v>
      </c>
      <c r="C727" s="113" t="s">
        <v>139</v>
      </c>
      <c r="D727" s="113" t="s">
        <v>153</v>
      </c>
      <c r="E727" s="113" t="s">
        <v>337</v>
      </c>
      <c r="F727" s="112"/>
      <c r="G727" s="113"/>
      <c r="H727" s="78">
        <v>6536.1</v>
      </c>
      <c r="I727" s="78">
        <v>6536.1</v>
      </c>
      <c r="J727" s="114">
        <v>0</v>
      </c>
      <c r="K727" s="78">
        <v>6536.1</v>
      </c>
      <c r="L727" s="78">
        <v>6536.1</v>
      </c>
    </row>
    <row r="728" spans="1:12" ht="66" customHeight="1">
      <c r="A728" s="124" t="s">
        <v>755</v>
      </c>
      <c r="B728" s="113" t="s">
        <v>408</v>
      </c>
      <c r="C728" s="113" t="s">
        <v>139</v>
      </c>
      <c r="D728" s="113" t="s">
        <v>153</v>
      </c>
      <c r="E728" s="113" t="s">
        <v>337</v>
      </c>
      <c r="F728" s="112" t="s">
        <v>756</v>
      </c>
      <c r="G728" s="113"/>
      <c r="H728" s="78">
        <v>6349.1</v>
      </c>
      <c r="I728" s="78">
        <v>6349.1</v>
      </c>
      <c r="J728" s="114">
        <v>0</v>
      </c>
      <c r="K728" s="78">
        <v>6349.1</v>
      </c>
      <c r="L728" s="78">
        <v>6349.1</v>
      </c>
    </row>
    <row r="729" spans="1:12" ht="51.75" customHeight="1">
      <c r="A729" s="115" t="s">
        <v>48</v>
      </c>
      <c r="B729" s="113" t="s">
        <v>408</v>
      </c>
      <c r="C729" s="113" t="s">
        <v>139</v>
      </c>
      <c r="D729" s="113" t="s">
        <v>153</v>
      </c>
      <c r="E729" s="113" t="s">
        <v>337</v>
      </c>
      <c r="F729" s="112" t="s">
        <v>756</v>
      </c>
      <c r="G729" s="113" t="s">
        <v>49</v>
      </c>
      <c r="H729" s="78">
        <v>6349.1</v>
      </c>
      <c r="I729" s="78">
        <v>6349.1</v>
      </c>
      <c r="J729" s="114">
        <v>0</v>
      </c>
      <c r="K729" s="78">
        <v>6349.1</v>
      </c>
      <c r="L729" s="78">
        <v>6349.1</v>
      </c>
    </row>
    <row r="730" spans="1:12" ht="33" customHeight="1">
      <c r="A730" s="124" t="s">
        <v>758</v>
      </c>
      <c r="B730" s="113" t="s">
        <v>408</v>
      </c>
      <c r="C730" s="113" t="s">
        <v>139</v>
      </c>
      <c r="D730" s="113" t="s">
        <v>153</v>
      </c>
      <c r="E730" s="113" t="s">
        <v>337</v>
      </c>
      <c r="F730" s="112" t="s">
        <v>757</v>
      </c>
      <c r="G730" s="113"/>
      <c r="H730" s="78">
        <v>187</v>
      </c>
      <c r="I730" s="78">
        <v>187</v>
      </c>
      <c r="J730" s="114">
        <v>0</v>
      </c>
      <c r="K730" s="78">
        <v>187</v>
      </c>
      <c r="L730" s="78">
        <v>187</v>
      </c>
    </row>
    <row r="731" spans="1:12" ht="54.75" customHeight="1">
      <c r="A731" s="115" t="s">
        <v>48</v>
      </c>
      <c r="B731" s="113" t="s">
        <v>408</v>
      </c>
      <c r="C731" s="113" t="s">
        <v>139</v>
      </c>
      <c r="D731" s="113" t="s">
        <v>153</v>
      </c>
      <c r="E731" s="113" t="s">
        <v>337</v>
      </c>
      <c r="F731" s="112" t="s">
        <v>757</v>
      </c>
      <c r="G731" s="113" t="s">
        <v>49</v>
      </c>
      <c r="H731" s="78">
        <v>187</v>
      </c>
      <c r="I731" s="78">
        <v>187</v>
      </c>
      <c r="J731" s="114">
        <v>0</v>
      </c>
      <c r="K731" s="78">
        <v>187</v>
      </c>
      <c r="L731" s="78">
        <v>187</v>
      </c>
    </row>
    <row r="732" spans="1:12" ht="23.25" customHeight="1" hidden="1">
      <c r="A732" s="124" t="s">
        <v>759</v>
      </c>
      <c r="B732" s="113" t="s">
        <v>408</v>
      </c>
      <c r="C732" s="113" t="s">
        <v>139</v>
      </c>
      <c r="D732" s="113" t="s">
        <v>153</v>
      </c>
      <c r="E732" s="113" t="s">
        <v>337</v>
      </c>
      <c r="F732" s="112" t="s">
        <v>760</v>
      </c>
      <c r="G732" s="113"/>
      <c r="H732" s="78">
        <v>0</v>
      </c>
      <c r="I732" s="78">
        <v>0</v>
      </c>
      <c r="J732" s="114">
        <v>0</v>
      </c>
      <c r="K732" s="78">
        <v>0</v>
      </c>
      <c r="L732" s="78">
        <v>0</v>
      </c>
    </row>
    <row r="733" spans="1:12" ht="48.75" customHeight="1" hidden="1">
      <c r="A733" s="115" t="s">
        <v>48</v>
      </c>
      <c r="B733" s="113" t="s">
        <v>408</v>
      </c>
      <c r="C733" s="113" t="s">
        <v>139</v>
      </c>
      <c r="D733" s="113" t="s">
        <v>153</v>
      </c>
      <c r="E733" s="113" t="s">
        <v>337</v>
      </c>
      <c r="F733" s="112" t="s">
        <v>760</v>
      </c>
      <c r="G733" s="113" t="s">
        <v>49</v>
      </c>
      <c r="H733" s="78">
        <v>0</v>
      </c>
      <c r="I733" s="78">
        <v>0</v>
      </c>
      <c r="J733" s="114">
        <v>0</v>
      </c>
      <c r="K733" s="78">
        <v>0</v>
      </c>
      <c r="L733" s="78">
        <v>0</v>
      </c>
    </row>
    <row r="734" spans="1:12" ht="24" customHeight="1">
      <c r="A734" s="115" t="s">
        <v>424</v>
      </c>
      <c r="B734" s="113" t="s">
        <v>408</v>
      </c>
      <c r="C734" s="129">
        <v>3</v>
      </c>
      <c r="D734" s="112" t="s">
        <v>153</v>
      </c>
      <c r="E734" s="113" t="s">
        <v>425</v>
      </c>
      <c r="F734" s="129"/>
      <c r="G734" s="113"/>
      <c r="H734" s="78">
        <v>606.6</v>
      </c>
      <c r="I734" s="78">
        <v>606.6</v>
      </c>
      <c r="J734" s="114">
        <v>0</v>
      </c>
      <c r="K734" s="78">
        <v>606.6</v>
      </c>
      <c r="L734" s="78">
        <v>606.6</v>
      </c>
    </row>
    <row r="735" spans="1:12" ht="64.5" customHeight="1">
      <c r="A735" s="115" t="s">
        <v>755</v>
      </c>
      <c r="B735" s="113" t="s">
        <v>408</v>
      </c>
      <c r="C735" s="129">
        <v>3</v>
      </c>
      <c r="D735" s="112" t="s">
        <v>153</v>
      </c>
      <c r="E735" s="113" t="s">
        <v>425</v>
      </c>
      <c r="F735" s="129">
        <v>100</v>
      </c>
      <c r="G735" s="113"/>
      <c r="H735" s="78">
        <v>606.6</v>
      </c>
      <c r="I735" s="78">
        <v>606.6</v>
      </c>
      <c r="J735" s="114">
        <v>0</v>
      </c>
      <c r="K735" s="78">
        <v>606.6</v>
      </c>
      <c r="L735" s="78">
        <v>606.6</v>
      </c>
    </row>
    <row r="736" spans="1:12" ht="57" customHeight="1">
      <c r="A736" s="115" t="s">
        <v>48</v>
      </c>
      <c r="B736" s="113" t="s">
        <v>408</v>
      </c>
      <c r="C736" s="129">
        <v>3</v>
      </c>
      <c r="D736" s="112" t="s">
        <v>153</v>
      </c>
      <c r="E736" s="113" t="s">
        <v>425</v>
      </c>
      <c r="F736" s="129">
        <v>100</v>
      </c>
      <c r="G736" s="113" t="s">
        <v>49</v>
      </c>
      <c r="H736" s="78">
        <v>606.6</v>
      </c>
      <c r="I736" s="78">
        <v>606.6</v>
      </c>
      <c r="J736" s="114">
        <v>0</v>
      </c>
      <c r="K736" s="78">
        <v>606.6</v>
      </c>
      <c r="L736" s="78">
        <v>606.6</v>
      </c>
    </row>
    <row r="737" spans="1:12" ht="39" customHeight="1">
      <c r="A737" s="115" t="s">
        <v>426</v>
      </c>
      <c r="B737" s="113" t="s">
        <v>408</v>
      </c>
      <c r="C737" s="129">
        <v>3</v>
      </c>
      <c r="D737" s="112" t="s">
        <v>153</v>
      </c>
      <c r="E737" s="113" t="s">
        <v>427</v>
      </c>
      <c r="F737" s="139"/>
      <c r="G737" s="113"/>
      <c r="H737" s="78">
        <v>550.4</v>
      </c>
      <c r="I737" s="78">
        <v>550.4</v>
      </c>
      <c r="J737" s="114">
        <v>0</v>
      </c>
      <c r="K737" s="78">
        <v>550.4</v>
      </c>
      <c r="L737" s="78">
        <v>550.4</v>
      </c>
    </row>
    <row r="738" spans="1:12" ht="68.25" customHeight="1">
      <c r="A738" s="115" t="s">
        <v>755</v>
      </c>
      <c r="B738" s="113" t="s">
        <v>408</v>
      </c>
      <c r="C738" s="129">
        <v>3</v>
      </c>
      <c r="D738" s="112" t="s">
        <v>153</v>
      </c>
      <c r="E738" s="113" t="s">
        <v>427</v>
      </c>
      <c r="F738" s="129">
        <v>100</v>
      </c>
      <c r="G738" s="113"/>
      <c r="H738" s="78">
        <v>501.3</v>
      </c>
      <c r="I738" s="78">
        <v>501.3</v>
      </c>
      <c r="J738" s="114">
        <v>0</v>
      </c>
      <c r="K738" s="78">
        <v>501.3</v>
      </c>
      <c r="L738" s="78">
        <v>501.3</v>
      </c>
    </row>
    <row r="739" spans="1:12" ht="54" customHeight="1">
      <c r="A739" s="115" t="s">
        <v>414</v>
      </c>
      <c r="B739" s="113" t="s">
        <v>408</v>
      </c>
      <c r="C739" s="129">
        <v>3</v>
      </c>
      <c r="D739" s="112" t="s">
        <v>153</v>
      </c>
      <c r="E739" s="113" t="s">
        <v>427</v>
      </c>
      <c r="F739" s="129">
        <v>100</v>
      </c>
      <c r="G739" s="113" t="s">
        <v>49</v>
      </c>
      <c r="H739" s="78">
        <v>501.3</v>
      </c>
      <c r="I739" s="78">
        <v>501.3</v>
      </c>
      <c r="J739" s="114">
        <v>0</v>
      </c>
      <c r="K739" s="78">
        <v>501.3</v>
      </c>
      <c r="L739" s="78">
        <v>501.3</v>
      </c>
    </row>
    <row r="740" spans="1:12" ht="33" customHeight="1">
      <c r="A740" s="115" t="s">
        <v>758</v>
      </c>
      <c r="B740" s="113" t="s">
        <v>408</v>
      </c>
      <c r="C740" s="129">
        <v>3</v>
      </c>
      <c r="D740" s="112" t="s">
        <v>153</v>
      </c>
      <c r="E740" s="113" t="s">
        <v>427</v>
      </c>
      <c r="F740" s="112" t="s">
        <v>757</v>
      </c>
      <c r="G740" s="113"/>
      <c r="H740" s="78">
        <v>49.1</v>
      </c>
      <c r="I740" s="78">
        <v>49.1</v>
      </c>
      <c r="J740" s="114">
        <v>0</v>
      </c>
      <c r="K740" s="78">
        <v>49.1</v>
      </c>
      <c r="L740" s="78">
        <v>49.1</v>
      </c>
    </row>
    <row r="741" spans="1:12" ht="57.75" customHeight="1">
      <c r="A741" s="115" t="s">
        <v>414</v>
      </c>
      <c r="B741" s="113" t="s">
        <v>408</v>
      </c>
      <c r="C741" s="129">
        <v>3</v>
      </c>
      <c r="D741" s="112" t="s">
        <v>153</v>
      </c>
      <c r="E741" s="113" t="s">
        <v>427</v>
      </c>
      <c r="F741" s="112" t="s">
        <v>757</v>
      </c>
      <c r="G741" s="113" t="s">
        <v>49</v>
      </c>
      <c r="H741" s="78">
        <v>49.1</v>
      </c>
      <c r="I741" s="78">
        <v>49.1</v>
      </c>
      <c r="J741" s="114">
        <v>0</v>
      </c>
      <c r="K741" s="78">
        <v>49.1</v>
      </c>
      <c r="L741" s="78">
        <v>49.1</v>
      </c>
    </row>
    <row r="742" spans="1:12" ht="49.5" customHeight="1">
      <c r="A742" s="115" t="s">
        <v>428</v>
      </c>
      <c r="B742" s="113" t="s">
        <v>408</v>
      </c>
      <c r="C742" s="129">
        <v>3</v>
      </c>
      <c r="D742" s="112" t="s">
        <v>153</v>
      </c>
      <c r="E742" s="113" t="s">
        <v>429</v>
      </c>
      <c r="F742" s="112"/>
      <c r="G742" s="113"/>
      <c r="H742" s="78">
        <v>524.1</v>
      </c>
      <c r="I742" s="78">
        <v>524.1</v>
      </c>
      <c r="J742" s="114">
        <v>0</v>
      </c>
      <c r="K742" s="78">
        <v>524.1</v>
      </c>
      <c r="L742" s="78">
        <v>524.1</v>
      </c>
    </row>
    <row r="743" spans="1:12" ht="66.75" customHeight="1">
      <c r="A743" s="115" t="s">
        <v>755</v>
      </c>
      <c r="B743" s="113" t="s">
        <v>408</v>
      </c>
      <c r="C743" s="129">
        <v>3</v>
      </c>
      <c r="D743" s="112" t="s">
        <v>153</v>
      </c>
      <c r="E743" s="113" t="s">
        <v>429</v>
      </c>
      <c r="F743" s="112" t="s">
        <v>756</v>
      </c>
      <c r="G743" s="113"/>
      <c r="H743" s="78">
        <v>524.1</v>
      </c>
      <c r="I743" s="78">
        <v>524.1</v>
      </c>
      <c r="J743" s="114">
        <v>0</v>
      </c>
      <c r="K743" s="78">
        <v>524.1</v>
      </c>
      <c r="L743" s="78">
        <v>524.1</v>
      </c>
    </row>
    <row r="744" spans="1:12" ht="22.5" customHeight="1">
      <c r="A744" s="140" t="s">
        <v>56</v>
      </c>
      <c r="B744" s="113" t="s">
        <v>408</v>
      </c>
      <c r="C744" s="129">
        <v>3</v>
      </c>
      <c r="D744" s="112" t="s">
        <v>153</v>
      </c>
      <c r="E744" s="113" t="s">
        <v>429</v>
      </c>
      <c r="F744" s="112" t="s">
        <v>756</v>
      </c>
      <c r="G744" s="113" t="s">
        <v>57</v>
      </c>
      <c r="H744" s="78">
        <v>524.1</v>
      </c>
      <c r="I744" s="78">
        <v>524.1</v>
      </c>
      <c r="J744" s="114">
        <v>0</v>
      </c>
      <c r="K744" s="78">
        <v>524.1</v>
      </c>
      <c r="L744" s="78">
        <v>524.1</v>
      </c>
    </row>
    <row r="745" spans="1:12" ht="39" customHeight="1">
      <c r="A745" s="115" t="s">
        <v>430</v>
      </c>
      <c r="B745" s="113" t="s">
        <v>408</v>
      </c>
      <c r="C745" s="129">
        <v>3</v>
      </c>
      <c r="D745" s="112" t="s">
        <v>153</v>
      </c>
      <c r="E745" s="141" t="s">
        <v>431</v>
      </c>
      <c r="F745" s="142"/>
      <c r="G745" s="141"/>
      <c r="H745" s="78">
        <v>19244.5</v>
      </c>
      <c r="I745" s="78">
        <v>19244.5</v>
      </c>
      <c r="J745" s="114">
        <v>0</v>
      </c>
      <c r="K745" s="78">
        <v>13029.9</v>
      </c>
      <c r="L745" s="78">
        <v>12925.800000000001</v>
      </c>
    </row>
    <row r="746" spans="1:12" ht="68.25" customHeight="1">
      <c r="A746" s="115" t="s">
        <v>755</v>
      </c>
      <c r="B746" s="113" t="s">
        <v>408</v>
      </c>
      <c r="C746" s="129">
        <v>3</v>
      </c>
      <c r="D746" s="112" t="s">
        <v>153</v>
      </c>
      <c r="E746" s="141" t="s">
        <v>431</v>
      </c>
      <c r="F746" s="142">
        <v>100</v>
      </c>
      <c r="G746" s="141"/>
      <c r="H746" s="78">
        <v>18565.3</v>
      </c>
      <c r="I746" s="78">
        <v>18565.3</v>
      </c>
      <c r="J746" s="114">
        <v>0</v>
      </c>
      <c r="K746" s="78">
        <v>12576.4</v>
      </c>
      <c r="L746" s="78">
        <v>12491.2</v>
      </c>
    </row>
    <row r="747" spans="1:12" ht="51.75" customHeight="1">
      <c r="A747" s="115" t="s">
        <v>414</v>
      </c>
      <c r="B747" s="113" t="s">
        <v>408</v>
      </c>
      <c r="C747" s="129">
        <v>3</v>
      </c>
      <c r="D747" s="112" t="s">
        <v>153</v>
      </c>
      <c r="E747" s="141" t="s">
        <v>431</v>
      </c>
      <c r="F747" s="142">
        <v>100</v>
      </c>
      <c r="G747" s="141" t="s">
        <v>49</v>
      </c>
      <c r="H747" s="78">
        <v>18565.3</v>
      </c>
      <c r="I747" s="78">
        <v>18565.3</v>
      </c>
      <c r="J747" s="114">
        <v>0</v>
      </c>
      <c r="K747" s="78">
        <v>12576.4</v>
      </c>
      <c r="L747" s="78">
        <v>12491.2</v>
      </c>
    </row>
    <row r="748" spans="1:12" ht="35.25" customHeight="1">
      <c r="A748" s="115" t="s">
        <v>758</v>
      </c>
      <c r="B748" s="113" t="s">
        <v>408</v>
      </c>
      <c r="C748" s="129">
        <v>3</v>
      </c>
      <c r="D748" s="112" t="s">
        <v>153</v>
      </c>
      <c r="E748" s="141" t="s">
        <v>431</v>
      </c>
      <c r="F748" s="142">
        <v>200</v>
      </c>
      <c r="G748" s="141"/>
      <c r="H748" s="78">
        <v>679.2</v>
      </c>
      <c r="I748" s="78">
        <v>679.2</v>
      </c>
      <c r="J748" s="114">
        <v>0</v>
      </c>
      <c r="K748" s="78">
        <v>453.5</v>
      </c>
      <c r="L748" s="78">
        <v>434.6</v>
      </c>
    </row>
    <row r="749" spans="1:12" s="5" customFormat="1" ht="54" customHeight="1">
      <c r="A749" s="115" t="s">
        <v>414</v>
      </c>
      <c r="B749" s="113" t="s">
        <v>408</v>
      </c>
      <c r="C749" s="129">
        <v>3</v>
      </c>
      <c r="D749" s="112" t="s">
        <v>153</v>
      </c>
      <c r="E749" s="141" t="s">
        <v>431</v>
      </c>
      <c r="F749" s="142">
        <v>200</v>
      </c>
      <c r="G749" s="141" t="s">
        <v>49</v>
      </c>
      <c r="H749" s="78">
        <v>679.2</v>
      </c>
      <c r="I749" s="78">
        <v>679.2</v>
      </c>
      <c r="J749" s="114">
        <v>0</v>
      </c>
      <c r="K749" s="78">
        <v>453.5</v>
      </c>
      <c r="L749" s="78">
        <v>434.6</v>
      </c>
    </row>
    <row r="750" spans="1:12" s="5" customFormat="1" ht="54.75" customHeight="1">
      <c r="A750" s="115" t="s">
        <v>432</v>
      </c>
      <c r="B750" s="113" t="s">
        <v>408</v>
      </c>
      <c r="C750" s="129">
        <v>3</v>
      </c>
      <c r="D750" s="112" t="s">
        <v>153</v>
      </c>
      <c r="E750" s="141" t="s">
        <v>433</v>
      </c>
      <c r="F750" s="142"/>
      <c r="G750" s="141"/>
      <c r="H750" s="78">
        <v>0</v>
      </c>
      <c r="I750" s="78">
        <v>0</v>
      </c>
      <c r="J750" s="114">
        <v>0</v>
      </c>
      <c r="K750" s="78">
        <v>4269.6</v>
      </c>
      <c r="L750" s="78">
        <v>4291.9</v>
      </c>
    </row>
    <row r="751" spans="1:12" s="5" customFormat="1" ht="63.75" customHeight="1">
      <c r="A751" s="115" t="s">
        <v>755</v>
      </c>
      <c r="B751" s="113" t="s">
        <v>408</v>
      </c>
      <c r="C751" s="129">
        <v>3</v>
      </c>
      <c r="D751" s="112" t="s">
        <v>153</v>
      </c>
      <c r="E751" s="141" t="s">
        <v>433</v>
      </c>
      <c r="F751" s="142">
        <v>100</v>
      </c>
      <c r="G751" s="141"/>
      <c r="H751" s="78">
        <v>0</v>
      </c>
      <c r="I751" s="78">
        <v>0</v>
      </c>
      <c r="J751" s="114">
        <v>0</v>
      </c>
      <c r="K751" s="78">
        <v>3957</v>
      </c>
      <c r="L751" s="78">
        <v>4120</v>
      </c>
    </row>
    <row r="752" spans="1:12" s="5" customFormat="1" ht="38.25" customHeight="1">
      <c r="A752" s="115" t="s">
        <v>52</v>
      </c>
      <c r="B752" s="113" t="s">
        <v>408</v>
      </c>
      <c r="C752" s="129">
        <v>3</v>
      </c>
      <c r="D752" s="112" t="s">
        <v>153</v>
      </c>
      <c r="E752" s="141" t="s">
        <v>433</v>
      </c>
      <c r="F752" s="142">
        <v>100</v>
      </c>
      <c r="G752" s="141" t="s">
        <v>53</v>
      </c>
      <c r="H752" s="78">
        <v>0</v>
      </c>
      <c r="I752" s="78">
        <v>0</v>
      </c>
      <c r="J752" s="114">
        <v>0</v>
      </c>
      <c r="K752" s="78">
        <v>3957</v>
      </c>
      <c r="L752" s="78">
        <v>4120</v>
      </c>
    </row>
    <row r="753" spans="1:12" s="5" customFormat="1" ht="31.5" customHeight="1">
      <c r="A753" s="115" t="s">
        <v>758</v>
      </c>
      <c r="B753" s="113" t="s">
        <v>408</v>
      </c>
      <c r="C753" s="129">
        <v>3</v>
      </c>
      <c r="D753" s="112" t="s">
        <v>153</v>
      </c>
      <c r="E753" s="141" t="s">
        <v>433</v>
      </c>
      <c r="F753" s="142">
        <v>200</v>
      </c>
      <c r="G753" s="141"/>
      <c r="H753" s="78">
        <v>0</v>
      </c>
      <c r="I753" s="78">
        <v>0</v>
      </c>
      <c r="J753" s="114">
        <v>0</v>
      </c>
      <c r="K753" s="78">
        <v>312.6</v>
      </c>
      <c r="L753" s="78">
        <v>171.9</v>
      </c>
    </row>
    <row r="754" spans="1:12" s="5" customFormat="1" ht="42" customHeight="1">
      <c r="A754" s="115" t="s">
        <v>52</v>
      </c>
      <c r="B754" s="113" t="s">
        <v>408</v>
      </c>
      <c r="C754" s="129">
        <v>3</v>
      </c>
      <c r="D754" s="112" t="s">
        <v>153</v>
      </c>
      <c r="E754" s="141" t="s">
        <v>433</v>
      </c>
      <c r="F754" s="142">
        <v>200</v>
      </c>
      <c r="G754" s="141" t="s">
        <v>53</v>
      </c>
      <c r="H754" s="78">
        <v>0</v>
      </c>
      <c r="I754" s="78">
        <v>0</v>
      </c>
      <c r="J754" s="114">
        <v>0</v>
      </c>
      <c r="K754" s="78">
        <v>312.6</v>
      </c>
      <c r="L754" s="78">
        <v>171.9</v>
      </c>
    </row>
    <row r="755" spans="1:12" s="5" customFormat="1" ht="50.25" customHeight="1">
      <c r="A755" s="115" t="s">
        <v>434</v>
      </c>
      <c r="B755" s="113" t="s">
        <v>408</v>
      </c>
      <c r="C755" s="129">
        <v>3</v>
      </c>
      <c r="D755" s="112" t="s">
        <v>153</v>
      </c>
      <c r="E755" s="141" t="s">
        <v>435</v>
      </c>
      <c r="F755" s="142"/>
      <c r="G755" s="141"/>
      <c r="H755" s="78">
        <v>0</v>
      </c>
      <c r="I755" s="78">
        <v>0</v>
      </c>
      <c r="J755" s="114">
        <v>0</v>
      </c>
      <c r="K755" s="78">
        <v>2505.6</v>
      </c>
      <c r="L755" s="78">
        <v>2600.2</v>
      </c>
    </row>
    <row r="756" spans="1:12" s="5" customFormat="1" ht="69.75" customHeight="1">
      <c r="A756" s="115" t="s">
        <v>755</v>
      </c>
      <c r="B756" s="113" t="s">
        <v>408</v>
      </c>
      <c r="C756" s="129">
        <v>3</v>
      </c>
      <c r="D756" s="112" t="s">
        <v>153</v>
      </c>
      <c r="E756" s="141" t="s">
        <v>435</v>
      </c>
      <c r="F756" s="142">
        <v>100</v>
      </c>
      <c r="G756" s="141"/>
      <c r="H756" s="78">
        <v>0</v>
      </c>
      <c r="I756" s="78">
        <v>0</v>
      </c>
      <c r="J756" s="114">
        <v>0</v>
      </c>
      <c r="K756" s="78">
        <v>2367.4</v>
      </c>
      <c r="L756" s="78">
        <v>2462</v>
      </c>
    </row>
    <row r="757" spans="1:12" s="5" customFormat="1" ht="23.25" customHeight="1">
      <c r="A757" s="115" t="s">
        <v>56</v>
      </c>
      <c r="B757" s="113" t="s">
        <v>408</v>
      </c>
      <c r="C757" s="129">
        <v>3</v>
      </c>
      <c r="D757" s="112" t="s">
        <v>153</v>
      </c>
      <c r="E757" s="141" t="s">
        <v>435</v>
      </c>
      <c r="F757" s="142">
        <v>100</v>
      </c>
      <c r="G757" s="141" t="s">
        <v>57</v>
      </c>
      <c r="H757" s="78">
        <v>0</v>
      </c>
      <c r="I757" s="78">
        <v>0</v>
      </c>
      <c r="J757" s="114">
        <v>0</v>
      </c>
      <c r="K757" s="78">
        <v>2367.4</v>
      </c>
      <c r="L757" s="78">
        <v>2462</v>
      </c>
    </row>
    <row r="758" spans="1:12" ht="33.75" customHeight="1">
      <c r="A758" s="115" t="s">
        <v>758</v>
      </c>
      <c r="B758" s="113" t="s">
        <v>408</v>
      </c>
      <c r="C758" s="129">
        <v>3</v>
      </c>
      <c r="D758" s="112" t="s">
        <v>153</v>
      </c>
      <c r="E758" s="141" t="s">
        <v>435</v>
      </c>
      <c r="F758" s="142">
        <v>200</v>
      </c>
      <c r="G758" s="141"/>
      <c r="H758" s="78">
        <v>0</v>
      </c>
      <c r="I758" s="78">
        <v>0</v>
      </c>
      <c r="J758" s="114">
        <v>0</v>
      </c>
      <c r="K758" s="78">
        <v>138.2</v>
      </c>
      <c r="L758" s="78">
        <v>138.2</v>
      </c>
    </row>
    <row r="759" spans="1:12" ht="24" customHeight="1">
      <c r="A759" s="115" t="s">
        <v>56</v>
      </c>
      <c r="B759" s="113" t="s">
        <v>408</v>
      </c>
      <c r="C759" s="129">
        <v>3</v>
      </c>
      <c r="D759" s="112" t="s">
        <v>153</v>
      </c>
      <c r="E759" s="141" t="s">
        <v>435</v>
      </c>
      <c r="F759" s="142">
        <v>200</v>
      </c>
      <c r="G759" s="141" t="s">
        <v>57</v>
      </c>
      <c r="H759" s="78">
        <v>0</v>
      </c>
      <c r="I759" s="78">
        <v>0</v>
      </c>
      <c r="J759" s="114">
        <v>0</v>
      </c>
      <c r="K759" s="78">
        <v>138.2</v>
      </c>
      <c r="L759" s="78">
        <v>138.2</v>
      </c>
    </row>
    <row r="760" spans="1:12" ht="21" customHeight="1" hidden="1">
      <c r="A760" s="115" t="s">
        <v>759</v>
      </c>
      <c r="B760" s="113" t="s">
        <v>408</v>
      </c>
      <c r="C760" s="113" t="s">
        <v>139</v>
      </c>
      <c r="D760" s="113" t="s">
        <v>153</v>
      </c>
      <c r="E760" s="113" t="s">
        <v>435</v>
      </c>
      <c r="F760" s="142">
        <v>800</v>
      </c>
      <c r="G760" s="141"/>
      <c r="H760" s="78">
        <v>0</v>
      </c>
      <c r="I760" s="78">
        <v>0</v>
      </c>
      <c r="J760" s="114">
        <v>0</v>
      </c>
      <c r="K760" s="78">
        <v>0</v>
      </c>
      <c r="L760" s="78">
        <v>0</v>
      </c>
    </row>
    <row r="761" spans="1:12" ht="22.5" customHeight="1" hidden="1">
      <c r="A761" s="115" t="s">
        <v>56</v>
      </c>
      <c r="B761" s="113" t="s">
        <v>408</v>
      </c>
      <c r="C761" s="113" t="s">
        <v>139</v>
      </c>
      <c r="D761" s="113" t="s">
        <v>153</v>
      </c>
      <c r="E761" s="113" t="s">
        <v>435</v>
      </c>
      <c r="F761" s="142">
        <v>800</v>
      </c>
      <c r="G761" s="141" t="s">
        <v>57</v>
      </c>
      <c r="H761" s="78">
        <v>0</v>
      </c>
      <c r="I761" s="78">
        <v>0</v>
      </c>
      <c r="J761" s="114">
        <v>0</v>
      </c>
      <c r="K761" s="78">
        <v>0</v>
      </c>
      <c r="L761" s="78">
        <v>0</v>
      </c>
    </row>
    <row r="762" spans="1:12" ht="36" customHeight="1">
      <c r="A762" s="115" t="s">
        <v>436</v>
      </c>
      <c r="B762" s="113" t="s">
        <v>408</v>
      </c>
      <c r="C762" s="129">
        <v>3</v>
      </c>
      <c r="D762" s="112" t="s">
        <v>153</v>
      </c>
      <c r="E762" s="141" t="s">
        <v>437</v>
      </c>
      <c r="F762" s="142"/>
      <c r="G762" s="141"/>
      <c r="H762" s="78">
        <v>651.7</v>
      </c>
      <c r="I762" s="78">
        <v>651.7</v>
      </c>
      <c r="J762" s="114">
        <v>0</v>
      </c>
      <c r="K762" s="78">
        <v>651.7</v>
      </c>
      <c r="L762" s="78">
        <v>651.7</v>
      </c>
    </row>
    <row r="763" spans="1:12" ht="66.75" customHeight="1">
      <c r="A763" s="115" t="s">
        <v>755</v>
      </c>
      <c r="B763" s="113" t="s">
        <v>408</v>
      </c>
      <c r="C763" s="129">
        <v>3</v>
      </c>
      <c r="D763" s="112" t="s">
        <v>153</v>
      </c>
      <c r="E763" s="141" t="s">
        <v>437</v>
      </c>
      <c r="F763" s="142">
        <v>100</v>
      </c>
      <c r="G763" s="141"/>
      <c r="H763" s="78">
        <v>651.7</v>
      </c>
      <c r="I763" s="78">
        <v>651.7</v>
      </c>
      <c r="J763" s="114">
        <v>0</v>
      </c>
      <c r="K763" s="78">
        <v>651.7</v>
      </c>
      <c r="L763" s="78">
        <v>651.7</v>
      </c>
    </row>
    <row r="764" spans="1:12" s="9" customFormat="1" ht="54" customHeight="1">
      <c r="A764" s="115" t="s">
        <v>46</v>
      </c>
      <c r="B764" s="113" t="s">
        <v>408</v>
      </c>
      <c r="C764" s="129">
        <v>3</v>
      </c>
      <c r="D764" s="112" t="s">
        <v>153</v>
      </c>
      <c r="E764" s="141" t="s">
        <v>437</v>
      </c>
      <c r="F764" s="142">
        <v>100</v>
      </c>
      <c r="G764" s="141" t="s">
        <v>47</v>
      </c>
      <c r="H764" s="78">
        <v>651.7</v>
      </c>
      <c r="I764" s="78">
        <v>651.7</v>
      </c>
      <c r="J764" s="114">
        <v>0</v>
      </c>
      <c r="K764" s="78">
        <v>651.7</v>
      </c>
      <c r="L764" s="78">
        <v>651.7</v>
      </c>
    </row>
    <row r="765" spans="1:12" ht="51" customHeight="1">
      <c r="A765" s="115" t="s">
        <v>438</v>
      </c>
      <c r="B765" s="113" t="s">
        <v>408</v>
      </c>
      <c r="C765" s="129">
        <v>3</v>
      </c>
      <c r="D765" s="112" t="s">
        <v>153</v>
      </c>
      <c r="E765" s="141" t="s">
        <v>439</v>
      </c>
      <c r="F765" s="142"/>
      <c r="G765" s="141"/>
      <c r="H765" s="78">
        <v>200</v>
      </c>
      <c r="I765" s="78">
        <v>200</v>
      </c>
      <c r="J765" s="114">
        <v>0</v>
      </c>
      <c r="K765" s="78">
        <v>200</v>
      </c>
      <c r="L765" s="78">
        <v>200</v>
      </c>
    </row>
    <row r="766" spans="1:12" ht="64.5" customHeight="1">
      <c r="A766" s="115" t="s">
        <v>755</v>
      </c>
      <c r="B766" s="113" t="s">
        <v>408</v>
      </c>
      <c r="C766" s="129">
        <v>3</v>
      </c>
      <c r="D766" s="112" t="s">
        <v>153</v>
      </c>
      <c r="E766" s="141" t="s">
        <v>439</v>
      </c>
      <c r="F766" s="142">
        <v>100</v>
      </c>
      <c r="G766" s="141"/>
      <c r="H766" s="78">
        <v>200</v>
      </c>
      <c r="I766" s="78">
        <v>200</v>
      </c>
      <c r="J766" s="114">
        <v>0</v>
      </c>
      <c r="K766" s="78">
        <v>200</v>
      </c>
      <c r="L766" s="78">
        <v>200</v>
      </c>
    </row>
    <row r="767" spans="1:12" ht="43.5" customHeight="1">
      <c r="A767" s="115" t="s">
        <v>52</v>
      </c>
      <c r="B767" s="113" t="s">
        <v>408</v>
      </c>
      <c r="C767" s="129">
        <v>3</v>
      </c>
      <c r="D767" s="112" t="s">
        <v>153</v>
      </c>
      <c r="E767" s="141" t="s">
        <v>439</v>
      </c>
      <c r="F767" s="142">
        <v>100</v>
      </c>
      <c r="G767" s="141" t="s">
        <v>53</v>
      </c>
      <c r="H767" s="78">
        <v>200</v>
      </c>
      <c r="I767" s="78">
        <v>200</v>
      </c>
      <c r="J767" s="114">
        <v>0</v>
      </c>
      <c r="K767" s="78">
        <v>200</v>
      </c>
      <c r="L767" s="78">
        <v>200</v>
      </c>
    </row>
    <row r="768" spans="1:12" ht="45.75" customHeight="1">
      <c r="A768" s="110" t="s">
        <v>440</v>
      </c>
      <c r="B768" s="108" t="s">
        <v>408</v>
      </c>
      <c r="C768" s="71" t="s">
        <v>140</v>
      </c>
      <c r="D768" s="71" t="s">
        <v>155</v>
      </c>
      <c r="E768" s="71" t="s">
        <v>156</v>
      </c>
      <c r="F768" s="71"/>
      <c r="G768" s="108"/>
      <c r="H768" s="37">
        <v>2051.3</v>
      </c>
      <c r="I768" s="37">
        <v>2051.3</v>
      </c>
      <c r="J768" s="109">
        <v>0</v>
      </c>
      <c r="K768" s="37">
        <v>2133.4</v>
      </c>
      <c r="L768" s="37">
        <v>2218.7</v>
      </c>
    </row>
    <row r="769" spans="1:14" ht="21" customHeight="1">
      <c r="A769" s="110" t="s">
        <v>410</v>
      </c>
      <c r="B769" s="108" t="s">
        <v>408</v>
      </c>
      <c r="C769" s="106" t="s">
        <v>140</v>
      </c>
      <c r="D769" s="108" t="s">
        <v>153</v>
      </c>
      <c r="E769" s="108" t="s">
        <v>156</v>
      </c>
      <c r="F769" s="106"/>
      <c r="G769" s="108"/>
      <c r="H769" s="37">
        <v>2051.3</v>
      </c>
      <c r="I769" s="37">
        <v>2051.3</v>
      </c>
      <c r="J769" s="109">
        <v>0</v>
      </c>
      <c r="K769" s="37">
        <v>2133.4</v>
      </c>
      <c r="L769" s="37">
        <v>2218.7</v>
      </c>
      <c r="N769" s="39"/>
    </row>
    <row r="770" spans="1:12" ht="21" customHeight="1">
      <c r="A770" s="115" t="s">
        <v>411</v>
      </c>
      <c r="B770" s="113" t="s">
        <v>408</v>
      </c>
      <c r="C770" s="129">
        <v>4</v>
      </c>
      <c r="D770" s="113" t="s">
        <v>153</v>
      </c>
      <c r="E770" s="113" t="s">
        <v>412</v>
      </c>
      <c r="F770" s="129"/>
      <c r="G770" s="113"/>
      <c r="H770" s="37">
        <v>2051.3</v>
      </c>
      <c r="I770" s="37">
        <v>2051.3</v>
      </c>
      <c r="J770" s="109">
        <v>0</v>
      </c>
      <c r="K770" s="37">
        <v>2133.4</v>
      </c>
      <c r="L770" s="37">
        <v>2218.7</v>
      </c>
    </row>
    <row r="771" spans="1:12" ht="67.5" customHeight="1">
      <c r="A771" s="115" t="s">
        <v>755</v>
      </c>
      <c r="B771" s="113" t="s">
        <v>408</v>
      </c>
      <c r="C771" s="129">
        <v>4</v>
      </c>
      <c r="D771" s="113" t="s">
        <v>153</v>
      </c>
      <c r="E771" s="113" t="s">
        <v>412</v>
      </c>
      <c r="F771" s="129">
        <v>100</v>
      </c>
      <c r="G771" s="113"/>
      <c r="H771" s="78">
        <v>2051.3</v>
      </c>
      <c r="I771" s="78">
        <v>2051.3</v>
      </c>
      <c r="J771" s="114">
        <v>0</v>
      </c>
      <c r="K771" s="78">
        <v>2133.4</v>
      </c>
      <c r="L771" s="78">
        <v>2218.7</v>
      </c>
    </row>
    <row r="772" spans="1:15" ht="36" customHeight="1">
      <c r="A772" s="115" t="s">
        <v>52</v>
      </c>
      <c r="B772" s="113" t="s">
        <v>408</v>
      </c>
      <c r="C772" s="129">
        <v>4</v>
      </c>
      <c r="D772" s="113" t="s">
        <v>153</v>
      </c>
      <c r="E772" s="113" t="s">
        <v>412</v>
      </c>
      <c r="F772" s="129">
        <v>100</v>
      </c>
      <c r="G772" s="113" t="s">
        <v>53</v>
      </c>
      <c r="H772" s="78">
        <v>2051.3</v>
      </c>
      <c r="I772" s="78">
        <v>2051.3</v>
      </c>
      <c r="J772" s="114">
        <v>0</v>
      </c>
      <c r="K772" s="78">
        <v>2133.4</v>
      </c>
      <c r="L772" s="78">
        <v>2218.7</v>
      </c>
      <c r="O772" s="39"/>
    </row>
    <row r="773" spans="1:12" ht="19.5" customHeight="1">
      <c r="A773" s="123" t="s">
        <v>441</v>
      </c>
      <c r="B773" s="108" t="s">
        <v>442</v>
      </c>
      <c r="C773" s="106">
        <v>0</v>
      </c>
      <c r="D773" s="108" t="s">
        <v>155</v>
      </c>
      <c r="E773" s="108" t="s">
        <v>156</v>
      </c>
      <c r="F773" s="106"/>
      <c r="G773" s="108"/>
      <c r="H773" s="37">
        <v>137472.2</v>
      </c>
      <c r="I773" s="37">
        <v>144107</v>
      </c>
      <c r="J773" s="109">
        <v>6634.799999999988</v>
      </c>
      <c r="K773" s="37">
        <v>136184.5</v>
      </c>
      <c r="L773" s="37">
        <v>139250.5</v>
      </c>
    </row>
    <row r="774" spans="1:12" ht="17.25" customHeight="1">
      <c r="A774" s="110" t="s">
        <v>410</v>
      </c>
      <c r="B774" s="71" t="s">
        <v>442</v>
      </c>
      <c r="C774" s="71" t="s">
        <v>338</v>
      </c>
      <c r="D774" s="71" t="s">
        <v>155</v>
      </c>
      <c r="E774" s="71" t="s">
        <v>156</v>
      </c>
      <c r="F774" s="71"/>
      <c r="G774" s="108"/>
      <c r="H774" s="37">
        <v>137472.2</v>
      </c>
      <c r="I774" s="37">
        <v>144107</v>
      </c>
      <c r="J774" s="109">
        <v>6634.799999999988</v>
      </c>
      <c r="K774" s="37">
        <v>136184.5</v>
      </c>
      <c r="L774" s="37">
        <v>139250.5</v>
      </c>
    </row>
    <row r="775" spans="1:12" ht="24.75" customHeight="1">
      <c r="A775" s="110" t="s">
        <v>410</v>
      </c>
      <c r="B775" s="108" t="s">
        <v>443</v>
      </c>
      <c r="C775" s="106" t="s">
        <v>338</v>
      </c>
      <c r="D775" s="108" t="s">
        <v>153</v>
      </c>
      <c r="E775" s="108" t="s">
        <v>156</v>
      </c>
      <c r="F775" s="106"/>
      <c r="G775" s="108"/>
      <c r="H775" s="37">
        <v>137472.2</v>
      </c>
      <c r="I775" s="37">
        <v>144107</v>
      </c>
      <c r="J775" s="109">
        <v>6634.799999999988</v>
      </c>
      <c r="K775" s="37">
        <v>136184.5</v>
      </c>
      <c r="L775" s="37">
        <v>139250.5</v>
      </c>
    </row>
    <row r="776" spans="1:12" ht="24.75" customHeight="1">
      <c r="A776" s="22" t="s">
        <v>196</v>
      </c>
      <c r="B776" s="113" t="s">
        <v>442</v>
      </c>
      <c r="C776" s="129">
        <v>9</v>
      </c>
      <c r="D776" s="113" t="s">
        <v>153</v>
      </c>
      <c r="E776" s="113" t="s">
        <v>197</v>
      </c>
      <c r="F776" s="129"/>
      <c r="G776" s="113"/>
      <c r="H776" s="78">
        <v>77808</v>
      </c>
      <c r="I776" s="78">
        <v>79458</v>
      </c>
      <c r="J776" s="114">
        <v>1650</v>
      </c>
      <c r="K776" s="78">
        <v>60100.1</v>
      </c>
      <c r="L776" s="78">
        <v>63213.5</v>
      </c>
    </row>
    <row r="777" spans="1:12" ht="68.25" customHeight="1">
      <c r="A777" s="120" t="s">
        <v>755</v>
      </c>
      <c r="B777" s="113" t="s">
        <v>442</v>
      </c>
      <c r="C777" s="129">
        <v>9</v>
      </c>
      <c r="D777" s="113" t="s">
        <v>153</v>
      </c>
      <c r="E777" s="113" t="s">
        <v>197</v>
      </c>
      <c r="F777" s="129">
        <v>100</v>
      </c>
      <c r="G777" s="113"/>
      <c r="H777" s="78">
        <v>59275.9</v>
      </c>
      <c r="I777" s="78">
        <v>60671.9</v>
      </c>
      <c r="J777" s="114">
        <v>1396</v>
      </c>
      <c r="K777" s="78">
        <v>49350.1</v>
      </c>
      <c r="L777" s="78">
        <v>51309</v>
      </c>
    </row>
    <row r="778" spans="1:12" ht="24" customHeight="1">
      <c r="A778" s="115" t="s">
        <v>56</v>
      </c>
      <c r="B778" s="113" t="s">
        <v>442</v>
      </c>
      <c r="C778" s="129">
        <v>9</v>
      </c>
      <c r="D778" s="113" t="s">
        <v>153</v>
      </c>
      <c r="E778" s="113" t="s">
        <v>197</v>
      </c>
      <c r="F778" s="129">
        <v>100</v>
      </c>
      <c r="G778" s="113" t="s">
        <v>57</v>
      </c>
      <c r="H778" s="78">
        <v>42061.9</v>
      </c>
      <c r="I778" s="78">
        <v>41979.9</v>
      </c>
      <c r="J778" s="114">
        <v>-82</v>
      </c>
      <c r="K778" s="78">
        <v>31947.1</v>
      </c>
      <c r="L778" s="78">
        <v>33211</v>
      </c>
    </row>
    <row r="779" spans="1:12" ht="24" customHeight="1">
      <c r="A779" s="115" t="s">
        <v>100</v>
      </c>
      <c r="B779" s="113" t="s">
        <v>442</v>
      </c>
      <c r="C779" s="129">
        <v>9</v>
      </c>
      <c r="D779" s="113" t="s">
        <v>153</v>
      </c>
      <c r="E779" s="113" t="s">
        <v>197</v>
      </c>
      <c r="F779" s="129">
        <v>100</v>
      </c>
      <c r="G779" s="113" t="s">
        <v>101</v>
      </c>
      <c r="H779" s="78">
        <v>17214</v>
      </c>
      <c r="I779" s="78">
        <v>18692</v>
      </c>
      <c r="J779" s="114">
        <v>1478</v>
      </c>
      <c r="K779" s="78">
        <v>17403</v>
      </c>
      <c r="L779" s="78">
        <v>18098</v>
      </c>
    </row>
    <row r="780" spans="1:12" ht="37.5" customHeight="1">
      <c r="A780" s="115" t="s">
        <v>758</v>
      </c>
      <c r="B780" s="113" t="s">
        <v>442</v>
      </c>
      <c r="C780" s="129">
        <v>9</v>
      </c>
      <c r="D780" s="113" t="s">
        <v>153</v>
      </c>
      <c r="E780" s="113" t="s">
        <v>197</v>
      </c>
      <c r="F780" s="129">
        <v>200</v>
      </c>
      <c r="G780" s="113"/>
      <c r="H780" s="78">
        <v>18280.5</v>
      </c>
      <c r="I780" s="78">
        <v>18452.5</v>
      </c>
      <c r="J780" s="114">
        <v>172</v>
      </c>
      <c r="K780" s="78">
        <v>10503.5</v>
      </c>
      <c r="L780" s="78">
        <v>11645</v>
      </c>
    </row>
    <row r="781" spans="1:12" ht="25.5" customHeight="1">
      <c r="A781" s="115" t="s">
        <v>56</v>
      </c>
      <c r="B781" s="113" t="s">
        <v>442</v>
      </c>
      <c r="C781" s="129">
        <v>9</v>
      </c>
      <c r="D781" s="113" t="s">
        <v>153</v>
      </c>
      <c r="E781" s="113" t="s">
        <v>197</v>
      </c>
      <c r="F781" s="129">
        <v>200</v>
      </c>
      <c r="G781" s="113" t="s">
        <v>57</v>
      </c>
      <c r="H781" s="78">
        <v>18107.5</v>
      </c>
      <c r="I781" s="78">
        <v>18107.5</v>
      </c>
      <c r="J781" s="114">
        <v>0</v>
      </c>
      <c r="K781" s="78">
        <v>10331.5</v>
      </c>
      <c r="L781" s="78">
        <v>11474</v>
      </c>
    </row>
    <row r="782" spans="1:12" ht="24.75" customHeight="1">
      <c r="A782" s="115" t="s">
        <v>100</v>
      </c>
      <c r="B782" s="113" t="s">
        <v>442</v>
      </c>
      <c r="C782" s="129">
        <v>9</v>
      </c>
      <c r="D782" s="113" t="s">
        <v>153</v>
      </c>
      <c r="E782" s="113" t="s">
        <v>197</v>
      </c>
      <c r="F782" s="129">
        <v>200</v>
      </c>
      <c r="G782" s="113" t="s">
        <v>101</v>
      </c>
      <c r="H782" s="78">
        <v>173</v>
      </c>
      <c r="I782" s="78">
        <v>345</v>
      </c>
      <c r="J782" s="114">
        <v>172</v>
      </c>
      <c r="K782" s="78">
        <v>172</v>
      </c>
      <c r="L782" s="78">
        <v>171</v>
      </c>
    </row>
    <row r="783" spans="1:12" ht="22.5" customHeight="1">
      <c r="A783" s="124" t="s">
        <v>762</v>
      </c>
      <c r="B783" s="113" t="s">
        <v>442</v>
      </c>
      <c r="C783" s="113" t="s">
        <v>338</v>
      </c>
      <c r="D783" s="113" t="s">
        <v>153</v>
      </c>
      <c r="E783" s="113" t="s">
        <v>197</v>
      </c>
      <c r="F783" s="129">
        <v>300</v>
      </c>
      <c r="G783" s="113"/>
      <c r="H783" s="78">
        <v>0</v>
      </c>
      <c r="I783" s="78">
        <v>82</v>
      </c>
      <c r="J783" s="114">
        <v>82</v>
      </c>
      <c r="K783" s="78">
        <v>0</v>
      </c>
      <c r="L783" s="78">
        <v>0</v>
      </c>
    </row>
    <row r="784" spans="1:12" ht="23.25" customHeight="1">
      <c r="A784" s="115" t="s">
        <v>56</v>
      </c>
      <c r="B784" s="113" t="s">
        <v>442</v>
      </c>
      <c r="C784" s="113" t="s">
        <v>338</v>
      </c>
      <c r="D784" s="113" t="s">
        <v>153</v>
      </c>
      <c r="E784" s="113" t="s">
        <v>197</v>
      </c>
      <c r="F784" s="129">
        <v>300</v>
      </c>
      <c r="G784" s="113" t="s">
        <v>57</v>
      </c>
      <c r="H784" s="78">
        <v>0</v>
      </c>
      <c r="I784" s="78">
        <v>82</v>
      </c>
      <c r="J784" s="114">
        <v>82</v>
      </c>
      <c r="K784" s="78">
        <v>0</v>
      </c>
      <c r="L784" s="78">
        <v>0</v>
      </c>
    </row>
    <row r="785" spans="1:12" ht="21.75" customHeight="1">
      <c r="A785" s="115" t="s">
        <v>759</v>
      </c>
      <c r="B785" s="113" t="s">
        <v>442</v>
      </c>
      <c r="C785" s="129">
        <v>9</v>
      </c>
      <c r="D785" s="113" t="s">
        <v>153</v>
      </c>
      <c r="E785" s="113" t="s">
        <v>197</v>
      </c>
      <c r="F785" s="129">
        <v>800</v>
      </c>
      <c r="G785" s="113"/>
      <c r="H785" s="78">
        <v>251.6</v>
      </c>
      <c r="I785" s="78">
        <v>251.6</v>
      </c>
      <c r="J785" s="114">
        <v>0</v>
      </c>
      <c r="K785" s="78">
        <v>246.5</v>
      </c>
      <c r="L785" s="78">
        <v>259.5</v>
      </c>
    </row>
    <row r="786" spans="1:12" ht="21" customHeight="1">
      <c r="A786" s="115" t="s">
        <v>56</v>
      </c>
      <c r="B786" s="113" t="s">
        <v>442</v>
      </c>
      <c r="C786" s="129">
        <v>9</v>
      </c>
      <c r="D786" s="113" t="s">
        <v>153</v>
      </c>
      <c r="E786" s="113" t="s">
        <v>197</v>
      </c>
      <c r="F786" s="129">
        <v>800</v>
      </c>
      <c r="G786" s="113" t="s">
        <v>57</v>
      </c>
      <c r="H786" s="78">
        <v>249.6</v>
      </c>
      <c r="I786" s="78">
        <v>249.6</v>
      </c>
      <c r="J786" s="114">
        <v>0</v>
      </c>
      <c r="K786" s="78">
        <v>244.5</v>
      </c>
      <c r="L786" s="78">
        <v>257.5</v>
      </c>
    </row>
    <row r="787" spans="1:12" ht="26.25" customHeight="1">
      <c r="A787" s="115" t="s">
        <v>100</v>
      </c>
      <c r="B787" s="113" t="s">
        <v>442</v>
      </c>
      <c r="C787" s="129">
        <v>9</v>
      </c>
      <c r="D787" s="113" t="s">
        <v>153</v>
      </c>
      <c r="E787" s="113" t="s">
        <v>197</v>
      </c>
      <c r="F787" s="129">
        <v>800</v>
      </c>
      <c r="G787" s="113" t="s">
        <v>101</v>
      </c>
      <c r="H787" s="78">
        <v>2</v>
      </c>
      <c r="I787" s="78">
        <v>2</v>
      </c>
      <c r="J787" s="114">
        <v>0</v>
      </c>
      <c r="K787" s="78">
        <v>2</v>
      </c>
      <c r="L787" s="78">
        <v>2</v>
      </c>
    </row>
    <row r="788" spans="1:12" s="9" customFormat="1" ht="33.75" customHeight="1" hidden="1">
      <c r="A788" s="122" t="s">
        <v>787</v>
      </c>
      <c r="B788" s="113" t="s">
        <v>442</v>
      </c>
      <c r="C788" s="113" t="s">
        <v>338</v>
      </c>
      <c r="D788" s="113" t="s">
        <v>153</v>
      </c>
      <c r="E788" s="113" t="s">
        <v>786</v>
      </c>
      <c r="F788" s="129"/>
      <c r="G788" s="113"/>
      <c r="H788" s="78">
        <v>0</v>
      </c>
      <c r="I788" s="78">
        <v>0</v>
      </c>
      <c r="J788" s="114">
        <v>0</v>
      </c>
      <c r="K788" s="78">
        <v>0</v>
      </c>
      <c r="L788" s="78">
        <v>0</v>
      </c>
    </row>
    <row r="789" spans="1:12" ht="66.75" customHeight="1" hidden="1">
      <c r="A789" s="124" t="s">
        <v>755</v>
      </c>
      <c r="B789" s="113" t="s">
        <v>442</v>
      </c>
      <c r="C789" s="113" t="s">
        <v>338</v>
      </c>
      <c r="D789" s="113" t="s">
        <v>153</v>
      </c>
      <c r="E789" s="113" t="s">
        <v>786</v>
      </c>
      <c r="F789" s="129">
        <v>100</v>
      </c>
      <c r="G789" s="113"/>
      <c r="H789" s="78">
        <v>0</v>
      </c>
      <c r="I789" s="78">
        <v>0</v>
      </c>
      <c r="J789" s="114">
        <v>0</v>
      </c>
      <c r="K789" s="78">
        <v>0</v>
      </c>
      <c r="L789" s="78">
        <v>0</v>
      </c>
    </row>
    <row r="790" spans="1:12" ht="22.5" customHeight="1" hidden="1">
      <c r="A790" s="115" t="s">
        <v>56</v>
      </c>
      <c r="B790" s="113" t="s">
        <v>442</v>
      </c>
      <c r="C790" s="113" t="s">
        <v>338</v>
      </c>
      <c r="D790" s="113" t="s">
        <v>153</v>
      </c>
      <c r="E790" s="113" t="s">
        <v>786</v>
      </c>
      <c r="F790" s="129">
        <v>100</v>
      </c>
      <c r="G790" s="113" t="s">
        <v>57</v>
      </c>
      <c r="H790" s="78">
        <v>0</v>
      </c>
      <c r="I790" s="78">
        <v>0</v>
      </c>
      <c r="J790" s="114">
        <v>0</v>
      </c>
      <c r="K790" s="78">
        <v>0</v>
      </c>
      <c r="L790" s="78">
        <v>0</v>
      </c>
    </row>
    <row r="791" spans="1:12" s="5" customFormat="1" ht="33" customHeight="1" hidden="1">
      <c r="A791" s="124" t="s">
        <v>758</v>
      </c>
      <c r="B791" s="113" t="s">
        <v>442</v>
      </c>
      <c r="C791" s="113" t="s">
        <v>338</v>
      </c>
      <c r="D791" s="113" t="s">
        <v>153</v>
      </c>
      <c r="E791" s="113" t="s">
        <v>786</v>
      </c>
      <c r="F791" s="129">
        <v>200</v>
      </c>
      <c r="G791" s="113"/>
      <c r="H791" s="78">
        <v>0</v>
      </c>
      <c r="I791" s="78">
        <v>0</v>
      </c>
      <c r="J791" s="114">
        <v>0</v>
      </c>
      <c r="K791" s="78">
        <v>0</v>
      </c>
      <c r="L791" s="78">
        <v>0</v>
      </c>
    </row>
    <row r="792" spans="1:12" ht="21" customHeight="1" hidden="1">
      <c r="A792" s="115" t="s">
        <v>56</v>
      </c>
      <c r="B792" s="113" t="s">
        <v>442</v>
      </c>
      <c r="C792" s="113" t="s">
        <v>338</v>
      </c>
      <c r="D792" s="113" t="s">
        <v>153</v>
      </c>
      <c r="E792" s="113" t="s">
        <v>786</v>
      </c>
      <c r="F792" s="129">
        <v>200</v>
      </c>
      <c r="G792" s="113" t="s">
        <v>57</v>
      </c>
      <c r="H792" s="78">
        <v>0</v>
      </c>
      <c r="I792" s="78">
        <v>0</v>
      </c>
      <c r="J792" s="114">
        <v>0</v>
      </c>
      <c r="K792" s="78">
        <v>0</v>
      </c>
      <c r="L792" s="78">
        <v>0</v>
      </c>
    </row>
    <row r="793" spans="1:12" ht="22.5" customHeight="1">
      <c r="A793" s="115" t="s">
        <v>310</v>
      </c>
      <c r="B793" s="113" t="s">
        <v>442</v>
      </c>
      <c r="C793" s="113" t="s">
        <v>338</v>
      </c>
      <c r="D793" s="112" t="s">
        <v>153</v>
      </c>
      <c r="E793" s="112" t="s">
        <v>311</v>
      </c>
      <c r="F793" s="112"/>
      <c r="G793" s="113"/>
      <c r="H793" s="78">
        <v>18087.4</v>
      </c>
      <c r="I793" s="78">
        <v>18087.4</v>
      </c>
      <c r="J793" s="114">
        <v>0</v>
      </c>
      <c r="K793" s="78">
        <v>18087.4</v>
      </c>
      <c r="L793" s="78">
        <v>18087.4</v>
      </c>
    </row>
    <row r="794" spans="1:12" s="9" customFormat="1" ht="21" customHeight="1">
      <c r="A794" s="115" t="s">
        <v>762</v>
      </c>
      <c r="B794" s="113" t="s">
        <v>442</v>
      </c>
      <c r="C794" s="113" t="s">
        <v>338</v>
      </c>
      <c r="D794" s="112" t="s">
        <v>153</v>
      </c>
      <c r="E794" s="112" t="s">
        <v>311</v>
      </c>
      <c r="F794" s="112" t="s">
        <v>761</v>
      </c>
      <c r="G794" s="113"/>
      <c r="H794" s="78">
        <v>18087.4</v>
      </c>
      <c r="I794" s="78">
        <v>18087.4</v>
      </c>
      <c r="J794" s="114">
        <v>0</v>
      </c>
      <c r="K794" s="78">
        <v>18087.4</v>
      </c>
      <c r="L794" s="78">
        <v>18087.4</v>
      </c>
    </row>
    <row r="795" spans="1:12" s="9" customFormat="1" ht="23.25" customHeight="1">
      <c r="A795" s="22" t="s">
        <v>108</v>
      </c>
      <c r="B795" s="113" t="s">
        <v>442</v>
      </c>
      <c r="C795" s="113" t="s">
        <v>338</v>
      </c>
      <c r="D795" s="112" t="s">
        <v>153</v>
      </c>
      <c r="E795" s="112" t="s">
        <v>311</v>
      </c>
      <c r="F795" s="112" t="s">
        <v>761</v>
      </c>
      <c r="G795" s="113" t="s">
        <v>109</v>
      </c>
      <c r="H795" s="78">
        <v>18087.4</v>
      </c>
      <c r="I795" s="78">
        <v>18087.4</v>
      </c>
      <c r="J795" s="114">
        <v>0</v>
      </c>
      <c r="K795" s="78">
        <v>18087.4</v>
      </c>
      <c r="L795" s="78">
        <v>18087.4</v>
      </c>
    </row>
    <row r="796" spans="1:12" ht="27" customHeight="1">
      <c r="A796" s="115" t="s">
        <v>244</v>
      </c>
      <c r="B796" s="113" t="s">
        <v>442</v>
      </c>
      <c r="C796" s="113" t="s">
        <v>338</v>
      </c>
      <c r="D796" s="112" t="s">
        <v>153</v>
      </c>
      <c r="E796" s="113" t="s">
        <v>209</v>
      </c>
      <c r="F796" s="112"/>
      <c r="G796" s="113"/>
      <c r="H796" s="78">
        <v>0</v>
      </c>
      <c r="I796" s="78">
        <v>2654</v>
      </c>
      <c r="J796" s="114">
        <v>2654</v>
      </c>
      <c r="K796" s="78">
        <v>0</v>
      </c>
      <c r="L796" s="78">
        <v>0</v>
      </c>
    </row>
    <row r="797" spans="1:12" ht="31.5" customHeight="1">
      <c r="A797" s="22" t="s">
        <v>763</v>
      </c>
      <c r="B797" s="113" t="s">
        <v>442</v>
      </c>
      <c r="C797" s="113" t="s">
        <v>338</v>
      </c>
      <c r="D797" s="112" t="s">
        <v>153</v>
      </c>
      <c r="E797" s="113" t="s">
        <v>209</v>
      </c>
      <c r="F797" s="112" t="s">
        <v>764</v>
      </c>
      <c r="G797" s="113"/>
      <c r="H797" s="78">
        <v>0</v>
      </c>
      <c r="I797" s="78">
        <v>2654</v>
      </c>
      <c r="J797" s="114">
        <v>2654</v>
      </c>
      <c r="K797" s="78">
        <v>0</v>
      </c>
      <c r="L797" s="78">
        <v>0</v>
      </c>
    </row>
    <row r="798" spans="1:12" ht="25.5" customHeight="1">
      <c r="A798" s="22" t="s">
        <v>92</v>
      </c>
      <c r="B798" s="113" t="s">
        <v>442</v>
      </c>
      <c r="C798" s="113" t="s">
        <v>338</v>
      </c>
      <c r="D798" s="112" t="s">
        <v>153</v>
      </c>
      <c r="E798" s="113" t="s">
        <v>209</v>
      </c>
      <c r="F798" s="112" t="s">
        <v>764</v>
      </c>
      <c r="G798" s="113" t="s">
        <v>93</v>
      </c>
      <c r="H798" s="78">
        <v>0</v>
      </c>
      <c r="I798" s="78">
        <v>0</v>
      </c>
      <c r="J798" s="114">
        <v>0</v>
      </c>
      <c r="K798" s="78">
        <v>0</v>
      </c>
      <c r="L798" s="78">
        <v>0</v>
      </c>
    </row>
    <row r="799" spans="1:12" ht="25.5" customHeight="1">
      <c r="A799" s="22" t="s">
        <v>94</v>
      </c>
      <c r="B799" s="113" t="s">
        <v>442</v>
      </c>
      <c r="C799" s="113" t="s">
        <v>338</v>
      </c>
      <c r="D799" s="112" t="s">
        <v>153</v>
      </c>
      <c r="E799" s="113" t="s">
        <v>209</v>
      </c>
      <c r="F799" s="112" t="s">
        <v>764</v>
      </c>
      <c r="G799" s="113" t="s">
        <v>95</v>
      </c>
      <c r="H799" s="78">
        <v>0</v>
      </c>
      <c r="I799" s="78">
        <v>2654</v>
      </c>
      <c r="J799" s="114">
        <v>2654</v>
      </c>
      <c r="K799" s="78">
        <v>0</v>
      </c>
      <c r="L799" s="78">
        <v>0</v>
      </c>
    </row>
    <row r="800" spans="1:12" ht="16.5" customHeight="1" hidden="1">
      <c r="A800" s="115" t="s">
        <v>322</v>
      </c>
      <c r="B800" s="113" t="s">
        <v>442</v>
      </c>
      <c r="C800" s="113" t="s">
        <v>338</v>
      </c>
      <c r="D800" s="112" t="s">
        <v>153</v>
      </c>
      <c r="E800" s="112" t="s">
        <v>323</v>
      </c>
      <c r="F800" s="112"/>
      <c r="G800" s="113"/>
      <c r="H800" s="78">
        <v>0</v>
      </c>
      <c r="I800" s="78">
        <v>0</v>
      </c>
      <c r="J800" s="114">
        <v>0</v>
      </c>
      <c r="K800" s="78">
        <v>0</v>
      </c>
      <c r="L800" s="78">
        <v>0</v>
      </c>
    </row>
    <row r="801" spans="1:12" ht="25.5" customHeight="1" hidden="1">
      <c r="A801" s="120" t="s">
        <v>759</v>
      </c>
      <c r="B801" s="113" t="s">
        <v>442</v>
      </c>
      <c r="C801" s="113" t="s">
        <v>338</v>
      </c>
      <c r="D801" s="112" t="s">
        <v>153</v>
      </c>
      <c r="E801" s="112" t="s">
        <v>323</v>
      </c>
      <c r="F801" s="112" t="s">
        <v>760</v>
      </c>
      <c r="G801" s="113"/>
      <c r="H801" s="78">
        <v>0</v>
      </c>
      <c r="I801" s="78">
        <v>0</v>
      </c>
      <c r="J801" s="114">
        <v>0</v>
      </c>
      <c r="K801" s="78">
        <v>0</v>
      </c>
      <c r="L801" s="78">
        <v>0</v>
      </c>
    </row>
    <row r="802" spans="1:12" ht="25.5" customHeight="1" hidden="1">
      <c r="A802" s="115" t="s">
        <v>66</v>
      </c>
      <c r="B802" s="113" t="s">
        <v>442</v>
      </c>
      <c r="C802" s="113" t="s">
        <v>338</v>
      </c>
      <c r="D802" s="112" t="s">
        <v>153</v>
      </c>
      <c r="E802" s="112" t="s">
        <v>323</v>
      </c>
      <c r="F802" s="112" t="s">
        <v>760</v>
      </c>
      <c r="G802" s="113" t="s">
        <v>67</v>
      </c>
      <c r="H802" s="78">
        <v>0</v>
      </c>
      <c r="I802" s="78">
        <v>0</v>
      </c>
      <c r="J802" s="114">
        <v>0</v>
      </c>
      <c r="K802" s="78">
        <v>0</v>
      </c>
      <c r="L802" s="78">
        <v>0</v>
      </c>
    </row>
    <row r="803" spans="1:12" ht="21" customHeight="1" hidden="1">
      <c r="A803" s="115" t="s">
        <v>444</v>
      </c>
      <c r="B803" s="112" t="s">
        <v>442</v>
      </c>
      <c r="C803" s="112" t="s">
        <v>338</v>
      </c>
      <c r="D803" s="112" t="s">
        <v>153</v>
      </c>
      <c r="E803" s="112" t="s">
        <v>445</v>
      </c>
      <c r="F803" s="112"/>
      <c r="G803" s="112"/>
      <c r="H803" s="78">
        <v>0</v>
      </c>
      <c r="I803" s="78">
        <v>0</v>
      </c>
      <c r="J803" s="114">
        <v>0</v>
      </c>
      <c r="K803" s="78">
        <v>0</v>
      </c>
      <c r="L803" s="78">
        <v>0</v>
      </c>
    </row>
    <row r="804" spans="1:12" ht="21.75" customHeight="1" hidden="1">
      <c r="A804" s="120" t="s">
        <v>759</v>
      </c>
      <c r="B804" s="112" t="s">
        <v>442</v>
      </c>
      <c r="C804" s="112" t="s">
        <v>338</v>
      </c>
      <c r="D804" s="112" t="s">
        <v>153</v>
      </c>
      <c r="E804" s="112" t="s">
        <v>445</v>
      </c>
      <c r="F804" s="112" t="s">
        <v>760</v>
      </c>
      <c r="G804" s="112"/>
      <c r="H804" s="78">
        <v>0</v>
      </c>
      <c r="I804" s="78">
        <v>0</v>
      </c>
      <c r="J804" s="114">
        <v>0</v>
      </c>
      <c r="K804" s="78">
        <v>0</v>
      </c>
      <c r="L804" s="78">
        <v>0</v>
      </c>
    </row>
    <row r="805" spans="1:12" ht="29.25" customHeight="1" hidden="1">
      <c r="A805" s="115" t="s">
        <v>66</v>
      </c>
      <c r="B805" s="112" t="s">
        <v>442</v>
      </c>
      <c r="C805" s="112" t="s">
        <v>338</v>
      </c>
      <c r="D805" s="112" t="s">
        <v>153</v>
      </c>
      <c r="E805" s="112" t="s">
        <v>445</v>
      </c>
      <c r="F805" s="112" t="s">
        <v>760</v>
      </c>
      <c r="G805" s="113" t="s">
        <v>67</v>
      </c>
      <c r="H805" s="78">
        <v>0</v>
      </c>
      <c r="I805" s="78">
        <v>0</v>
      </c>
      <c r="J805" s="114">
        <v>0</v>
      </c>
      <c r="K805" s="78">
        <v>0</v>
      </c>
      <c r="L805" s="78">
        <v>0</v>
      </c>
    </row>
    <row r="806" spans="1:12" ht="21" customHeight="1" hidden="1">
      <c r="A806" s="115" t="s">
        <v>714</v>
      </c>
      <c r="B806" s="113" t="s">
        <v>442</v>
      </c>
      <c r="C806" s="113" t="s">
        <v>338</v>
      </c>
      <c r="D806" s="113" t="s">
        <v>153</v>
      </c>
      <c r="E806" s="113" t="s">
        <v>713</v>
      </c>
      <c r="F806" s="129"/>
      <c r="G806" s="113"/>
      <c r="H806" s="78">
        <v>0</v>
      </c>
      <c r="I806" s="78">
        <v>0</v>
      </c>
      <c r="J806" s="114">
        <v>0</v>
      </c>
      <c r="K806" s="78">
        <v>0</v>
      </c>
      <c r="L806" s="78">
        <v>0</v>
      </c>
    </row>
    <row r="807" spans="1:12" ht="26.25" customHeight="1" hidden="1">
      <c r="A807" s="115" t="s">
        <v>759</v>
      </c>
      <c r="B807" s="113" t="s">
        <v>442</v>
      </c>
      <c r="C807" s="113" t="s">
        <v>338</v>
      </c>
      <c r="D807" s="113" t="s">
        <v>153</v>
      </c>
      <c r="E807" s="113" t="s">
        <v>713</v>
      </c>
      <c r="F807" s="129">
        <v>400</v>
      </c>
      <c r="G807" s="113"/>
      <c r="H807" s="78">
        <v>0</v>
      </c>
      <c r="I807" s="78">
        <v>0</v>
      </c>
      <c r="J807" s="114">
        <v>0</v>
      </c>
      <c r="K807" s="78">
        <v>0</v>
      </c>
      <c r="L807" s="78">
        <v>0</v>
      </c>
    </row>
    <row r="808" spans="1:12" ht="24.75" customHeight="1" hidden="1">
      <c r="A808" s="115" t="s">
        <v>56</v>
      </c>
      <c r="B808" s="113" t="s">
        <v>442</v>
      </c>
      <c r="C808" s="113" t="s">
        <v>338</v>
      </c>
      <c r="D808" s="113" t="s">
        <v>153</v>
      </c>
      <c r="E808" s="113" t="s">
        <v>713</v>
      </c>
      <c r="F808" s="129">
        <v>400</v>
      </c>
      <c r="G808" s="113" t="s">
        <v>57</v>
      </c>
      <c r="H808" s="78">
        <v>0</v>
      </c>
      <c r="I808" s="78">
        <v>0</v>
      </c>
      <c r="J808" s="114">
        <v>0</v>
      </c>
      <c r="K808" s="78">
        <v>0</v>
      </c>
      <c r="L808" s="78">
        <v>0</v>
      </c>
    </row>
    <row r="809" spans="1:12" ht="33.75" customHeight="1">
      <c r="A809" s="124" t="s">
        <v>245</v>
      </c>
      <c r="B809" s="113" t="s">
        <v>442</v>
      </c>
      <c r="C809" s="113" t="s">
        <v>338</v>
      </c>
      <c r="D809" s="113" t="s">
        <v>153</v>
      </c>
      <c r="E809" s="113" t="s">
        <v>246</v>
      </c>
      <c r="F809" s="112"/>
      <c r="G809" s="113"/>
      <c r="H809" s="78">
        <v>0</v>
      </c>
      <c r="I809" s="78">
        <v>178.1</v>
      </c>
      <c r="J809" s="114">
        <v>178.1</v>
      </c>
      <c r="K809" s="78">
        <v>0</v>
      </c>
      <c r="L809" s="78">
        <v>0</v>
      </c>
    </row>
    <row r="810" spans="1:12" ht="36" customHeight="1">
      <c r="A810" s="122" t="s">
        <v>763</v>
      </c>
      <c r="B810" s="113" t="s">
        <v>442</v>
      </c>
      <c r="C810" s="113" t="s">
        <v>338</v>
      </c>
      <c r="D810" s="113" t="s">
        <v>153</v>
      </c>
      <c r="E810" s="113" t="s">
        <v>246</v>
      </c>
      <c r="F810" s="112" t="s">
        <v>764</v>
      </c>
      <c r="G810" s="113"/>
      <c r="H810" s="78">
        <v>0</v>
      </c>
      <c r="I810" s="78">
        <v>178.1</v>
      </c>
      <c r="J810" s="114">
        <v>178.1</v>
      </c>
      <c r="K810" s="78">
        <v>0</v>
      </c>
      <c r="L810" s="78">
        <v>0</v>
      </c>
    </row>
    <row r="811" spans="1:12" ht="23.25" customHeight="1">
      <c r="A811" s="407" t="s">
        <v>90</v>
      </c>
      <c r="B811" s="113" t="s">
        <v>442</v>
      </c>
      <c r="C811" s="113" t="s">
        <v>338</v>
      </c>
      <c r="D811" s="113" t="s">
        <v>153</v>
      </c>
      <c r="E811" s="113" t="s">
        <v>246</v>
      </c>
      <c r="F811" s="112" t="s">
        <v>764</v>
      </c>
      <c r="G811" s="113" t="s">
        <v>91</v>
      </c>
      <c r="H811" s="78">
        <v>0</v>
      </c>
      <c r="I811" s="78">
        <v>178.1</v>
      </c>
      <c r="J811" s="114">
        <v>178.1</v>
      </c>
      <c r="K811" s="78">
        <v>0</v>
      </c>
      <c r="L811" s="78">
        <v>0</v>
      </c>
    </row>
    <row r="812" spans="1:12" ht="39" customHeight="1">
      <c r="A812" s="124" t="s">
        <v>263</v>
      </c>
      <c r="B812" s="113" t="s">
        <v>442</v>
      </c>
      <c r="C812" s="113" t="s">
        <v>338</v>
      </c>
      <c r="D812" s="112" t="s">
        <v>153</v>
      </c>
      <c r="E812" s="113" t="s">
        <v>264</v>
      </c>
      <c r="F812" s="112"/>
      <c r="G812" s="113"/>
      <c r="H812" s="78">
        <v>0</v>
      </c>
      <c r="I812" s="78">
        <v>219.9</v>
      </c>
      <c r="J812" s="114">
        <v>219.9</v>
      </c>
      <c r="K812" s="78">
        <v>0</v>
      </c>
      <c r="L812" s="78">
        <v>0</v>
      </c>
    </row>
    <row r="813" spans="1:12" ht="36" customHeight="1">
      <c r="A813" s="122" t="s">
        <v>763</v>
      </c>
      <c r="B813" s="113" t="s">
        <v>442</v>
      </c>
      <c r="C813" s="113" t="s">
        <v>338</v>
      </c>
      <c r="D813" s="112" t="s">
        <v>153</v>
      </c>
      <c r="E813" s="113" t="s">
        <v>264</v>
      </c>
      <c r="F813" s="112" t="s">
        <v>764</v>
      </c>
      <c r="G813" s="113"/>
      <c r="H813" s="78">
        <v>0</v>
      </c>
      <c r="I813" s="78">
        <v>219.9</v>
      </c>
      <c r="J813" s="114">
        <v>219.9</v>
      </c>
      <c r="K813" s="78">
        <v>0</v>
      </c>
      <c r="L813" s="78">
        <v>0</v>
      </c>
    </row>
    <row r="814" spans="1:12" ht="23.25" customHeight="1">
      <c r="A814" s="22" t="s">
        <v>92</v>
      </c>
      <c r="B814" s="113" t="s">
        <v>442</v>
      </c>
      <c r="C814" s="113" t="s">
        <v>338</v>
      </c>
      <c r="D814" s="112" t="s">
        <v>153</v>
      </c>
      <c r="E814" s="113" t="s">
        <v>264</v>
      </c>
      <c r="F814" s="112" t="s">
        <v>764</v>
      </c>
      <c r="G814" s="113" t="s">
        <v>93</v>
      </c>
      <c r="H814" s="78">
        <v>0</v>
      </c>
      <c r="I814" s="78">
        <v>219.9</v>
      </c>
      <c r="J814" s="114">
        <v>219.9</v>
      </c>
      <c r="K814" s="78">
        <v>0</v>
      </c>
      <c r="L814" s="78">
        <v>0</v>
      </c>
    </row>
    <row r="815" spans="1:12" ht="30.75" customHeight="1" hidden="1">
      <c r="A815" s="115" t="s">
        <v>380</v>
      </c>
      <c r="B815" s="113" t="s">
        <v>442</v>
      </c>
      <c r="C815" s="113" t="s">
        <v>338</v>
      </c>
      <c r="D815" s="112" t="s">
        <v>153</v>
      </c>
      <c r="E815" s="113" t="s">
        <v>381</v>
      </c>
      <c r="F815" s="112"/>
      <c r="G815" s="113"/>
      <c r="H815" s="78">
        <v>0</v>
      </c>
      <c r="I815" s="78">
        <v>0</v>
      </c>
      <c r="J815" s="114">
        <v>0</v>
      </c>
      <c r="K815" s="78">
        <v>0</v>
      </c>
      <c r="L815" s="78">
        <v>0</v>
      </c>
    </row>
    <row r="816" spans="1:12" ht="30" customHeight="1" hidden="1">
      <c r="A816" s="22" t="s">
        <v>763</v>
      </c>
      <c r="B816" s="113" t="s">
        <v>442</v>
      </c>
      <c r="C816" s="113" t="s">
        <v>338</v>
      </c>
      <c r="D816" s="112" t="s">
        <v>153</v>
      </c>
      <c r="E816" s="113" t="s">
        <v>381</v>
      </c>
      <c r="F816" s="112" t="s">
        <v>764</v>
      </c>
      <c r="G816" s="113"/>
      <c r="H816" s="78">
        <v>0</v>
      </c>
      <c r="I816" s="78">
        <v>0</v>
      </c>
      <c r="J816" s="114">
        <v>0</v>
      </c>
      <c r="K816" s="78">
        <v>0</v>
      </c>
      <c r="L816" s="78">
        <v>0</v>
      </c>
    </row>
    <row r="817" spans="1:12" ht="24" customHeight="1" hidden="1">
      <c r="A817" s="22" t="s">
        <v>92</v>
      </c>
      <c r="B817" s="113" t="s">
        <v>442</v>
      </c>
      <c r="C817" s="113" t="s">
        <v>338</v>
      </c>
      <c r="D817" s="112" t="s">
        <v>153</v>
      </c>
      <c r="E817" s="113" t="s">
        <v>381</v>
      </c>
      <c r="F817" s="112" t="s">
        <v>764</v>
      </c>
      <c r="G817" s="113" t="s">
        <v>101</v>
      </c>
      <c r="H817" s="78">
        <v>0</v>
      </c>
      <c r="I817" s="78">
        <v>0</v>
      </c>
      <c r="J817" s="114">
        <v>0</v>
      </c>
      <c r="K817" s="78">
        <v>0</v>
      </c>
      <c r="L817" s="78">
        <v>0</v>
      </c>
    </row>
    <row r="818" spans="1:12" ht="33" customHeight="1">
      <c r="A818" s="115" t="s">
        <v>446</v>
      </c>
      <c r="B818" s="113" t="s">
        <v>442</v>
      </c>
      <c r="C818" s="129">
        <v>9</v>
      </c>
      <c r="D818" s="113" t="s">
        <v>153</v>
      </c>
      <c r="E818" s="113" t="s">
        <v>447</v>
      </c>
      <c r="F818" s="129"/>
      <c r="G818" s="113"/>
      <c r="H818" s="78">
        <v>24680</v>
      </c>
      <c r="I818" s="78">
        <v>19745.4</v>
      </c>
      <c r="J818" s="114">
        <v>-4934.5999999999985</v>
      </c>
      <c r="K818" s="78">
        <v>25000</v>
      </c>
      <c r="L818" s="78">
        <v>25000</v>
      </c>
    </row>
    <row r="819" spans="1:12" ht="21" customHeight="1">
      <c r="A819" s="115" t="s">
        <v>759</v>
      </c>
      <c r="B819" s="113" t="s">
        <v>442</v>
      </c>
      <c r="C819" s="129">
        <v>9</v>
      </c>
      <c r="D819" s="113" t="s">
        <v>153</v>
      </c>
      <c r="E819" s="113" t="s">
        <v>447</v>
      </c>
      <c r="F819" s="129">
        <v>800</v>
      </c>
      <c r="G819" s="113"/>
      <c r="H819" s="78">
        <v>24680</v>
      </c>
      <c r="I819" s="78">
        <v>19745.4</v>
      </c>
      <c r="J819" s="114">
        <v>-4934.5999999999985</v>
      </c>
      <c r="K819" s="78">
        <v>25000</v>
      </c>
      <c r="L819" s="78">
        <v>25000</v>
      </c>
    </row>
    <row r="820" spans="1:12" ht="21.75" customHeight="1">
      <c r="A820" s="115" t="s">
        <v>448</v>
      </c>
      <c r="B820" s="113" t="s">
        <v>442</v>
      </c>
      <c r="C820" s="129">
        <v>9</v>
      </c>
      <c r="D820" s="113" t="s">
        <v>153</v>
      </c>
      <c r="E820" s="113" t="s">
        <v>447</v>
      </c>
      <c r="F820" s="129">
        <v>800</v>
      </c>
      <c r="G820" s="113" t="s">
        <v>55</v>
      </c>
      <c r="H820" s="78">
        <v>24680</v>
      </c>
      <c r="I820" s="78">
        <v>19745.4</v>
      </c>
      <c r="J820" s="114">
        <v>-4934.5999999999985</v>
      </c>
      <c r="K820" s="78">
        <v>25000</v>
      </c>
      <c r="L820" s="78">
        <v>25000</v>
      </c>
    </row>
    <row r="821" spans="1:12" ht="35.25" customHeight="1">
      <c r="A821" s="115" t="s">
        <v>449</v>
      </c>
      <c r="B821" s="113" t="s">
        <v>442</v>
      </c>
      <c r="C821" s="129">
        <v>9</v>
      </c>
      <c r="D821" s="113" t="s">
        <v>153</v>
      </c>
      <c r="E821" s="113" t="s">
        <v>450</v>
      </c>
      <c r="F821" s="129"/>
      <c r="G821" s="113"/>
      <c r="H821" s="78">
        <v>300</v>
      </c>
      <c r="I821" s="78">
        <v>300</v>
      </c>
      <c r="J821" s="114">
        <v>0</v>
      </c>
      <c r="K821" s="78">
        <v>350</v>
      </c>
      <c r="L821" s="78">
        <v>400</v>
      </c>
    </row>
    <row r="822" spans="1:12" ht="36.75" customHeight="1">
      <c r="A822" s="115" t="s">
        <v>758</v>
      </c>
      <c r="B822" s="113" t="s">
        <v>442</v>
      </c>
      <c r="C822" s="129">
        <v>9</v>
      </c>
      <c r="D822" s="113" t="s">
        <v>153</v>
      </c>
      <c r="E822" s="113" t="s">
        <v>450</v>
      </c>
      <c r="F822" s="129">
        <v>200</v>
      </c>
      <c r="G822" s="113"/>
      <c r="H822" s="78">
        <v>300</v>
      </c>
      <c r="I822" s="78">
        <v>300</v>
      </c>
      <c r="J822" s="114">
        <v>0</v>
      </c>
      <c r="K822" s="78">
        <v>350</v>
      </c>
      <c r="L822" s="78">
        <v>400</v>
      </c>
    </row>
    <row r="823" spans="1:12" ht="21" customHeight="1">
      <c r="A823" s="115" t="s">
        <v>56</v>
      </c>
      <c r="B823" s="113" t="s">
        <v>442</v>
      </c>
      <c r="C823" s="129">
        <v>9</v>
      </c>
      <c r="D823" s="113" t="s">
        <v>153</v>
      </c>
      <c r="E823" s="113" t="s">
        <v>450</v>
      </c>
      <c r="F823" s="129">
        <v>200</v>
      </c>
      <c r="G823" s="113" t="s">
        <v>57</v>
      </c>
      <c r="H823" s="78">
        <v>300</v>
      </c>
      <c r="I823" s="78">
        <v>300</v>
      </c>
      <c r="J823" s="114">
        <v>0</v>
      </c>
      <c r="K823" s="78">
        <v>350</v>
      </c>
      <c r="L823" s="78">
        <v>400</v>
      </c>
    </row>
    <row r="824" spans="1:12" ht="21" customHeight="1" hidden="1">
      <c r="A824" s="115" t="s">
        <v>451</v>
      </c>
      <c r="B824" s="113" t="s">
        <v>442</v>
      </c>
      <c r="C824" s="129">
        <v>9</v>
      </c>
      <c r="D824" s="113" t="s">
        <v>153</v>
      </c>
      <c r="E824" s="113" t="s">
        <v>452</v>
      </c>
      <c r="F824" s="129"/>
      <c r="G824" s="113"/>
      <c r="H824" s="78">
        <v>0</v>
      </c>
      <c r="I824" s="78">
        <v>0</v>
      </c>
      <c r="J824" s="114">
        <v>0</v>
      </c>
      <c r="K824" s="78">
        <v>0</v>
      </c>
      <c r="L824" s="78">
        <v>0</v>
      </c>
    </row>
    <row r="825" spans="1:12" ht="34.5" customHeight="1" hidden="1">
      <c r="A825" s="115" t="s">
        <v>758</v>
      </c>
      <c r="B825" s="113" t="s">
        <v>442</v>
      </c>
      <c r="C825" s="129">
        <v>9</v>
      </c>
      <c r="D825" s="113" t="s">
        <v>153</v>
      </c>
      <c r="E825" s="113" t="s">
        <v>452</v>
      </c>
      <c r="F825" s="129">
        <v>200</v>
      </c>
      <c r="G825" s="113"/>
      <c r="H825" s="78">
        <v>0</v>
      </c>
      <c r="I825" s="78">
        <v>0</v>
      </c>
      <c r="J825" s="114">
        <v>0</v>
      </c>
      <c r="K825" s="78">
        <v>0</v>
      </c>
      <c r="L825" s="78">
        <v>0</v>
      </c>
    </row>
    <row r="826" spans="1:12" ht="18.75" customHeight="1" hidden="1">
      <c r="A826" s="115" t="s">
        <v>56</v>
      </c>
      <c r="B826" s="113" t="s">
        <v>442</v>
      </c>
      <c r="C826" s="129">
        <v>9</v>
      </c>
      <c r="D826" s="113" t="s">
        <v>153</v>
      </c>
      <c r="E826" s="113" t="s">
        <v>452</v>
      </c>
      <c r="F826" s="129">
        <v>200</v>
      </c>
      <c r="G826" s="113" t="s">
        <v>57</v>
      </c>
      <c r="H826" s="78">
        <v>0</v>
      </c>
      <c r="I826" s="78">
        <v>0</v>
      </c>
      <c r="J826" s="114">
        <v>0</v>
      </c>
      <c r="K826" s="78">
        <v>0</v>
      </c>
      <c r="L826" s="78">
        <v>0</v>
      </c>
    </row>
    <row r="827" spans="1:12" ht="17.25" customHeight="1" hidden="1">
      <c r="A827" s="115" t="s">
        <v>759</v>
      </c>
      <c r="B827" s="113" t="s">
        <v>442</v>
      </c>
      <c r="C827" s="129">
        <v>9</v>
      </c>
      <c r="D827" s="113" t="s">
        <v>153</v>
      </c>
      <c r="E827" s="113" t="s">
        <v>452</v>
      </c>
      <c r="F827" s="129">
        <v>800</v>
      </c>
      <c r="G827" s="113"/>
      <c r="H827" s="78">
        <v>0</v>
      </c>
      <c r="I827" s="78">
        <v>0</v>
      </c>
      <c r="J827" s="114">
        <v>0</v>
      </c>
      <c r="K827" s="78">
        <v>0</v>
      </c>
      <c r="L827" s="78">
        <v>0</v>
      </c>
    </row>
    <row r="828" spans="1:12" ht="21" customHeight="1" hidden="1">
      <c r="A828" s="115" t="s">
        <v>56</v>
      </c>
      <c r="B828" s="113" t="s">
        <v>442</v>
      </c>
      <c r="C828" s="129">
        <v>9</v>
      </c>
      <c r="D828" s="113" t="s">
        <v>153</v>
      </c>
      <c r="E828" s="113" t="s">
        <v>452</v>
      </c>
      <c r="F828" s="129">
        <v>800</v>
      </c>
      <c r="G828" s="113" t="s">
        <v>57</v>
      </c>
      <c r="H828" s="78">
        <v>0</v>
      </c>
      <c r="I828" s="78">
        <v>0</v>
      </c>
      <c r="J828" s="114">
        <v>0</v>
      </c>
      <c r="K828" s="78">
        <v>0</v>
      </c>
      <c r="L828" s="78">
        <v>0</v>
      </c>
    </row>
    <row r="829" spans="1:12" ht="23.25" customHeight="1">
      <c r="A829" s="115" t="s">
        <v>453</v>
      </c>
      <c r="B829" s="113" t="s">
        <v>442</v>
      </c>
      <c r="C829" s="129">
        <v>9</v>
      </c>
      <c r="D829" s="113" t="s">
        <v>153</v>
      </c>
      <c r="E829" s="113" t="s">
        <v>454</v>
      </c>
      <c r="F829" s="129"/>
      <c r="G829" s="113"/>
      <c r="H829" s="78">
        <v>230</v>
      </c>
      <c r="I829" s="78">
        <v>230</v>
      </c>
      <c r="J829" s="114">
        <v>0</v>
      </c>
      <c r="K829" s="78">
        <v>240</v>
      </c>
      <c r="L829" s="78">
        <v>250</v>
      </c>
    </row>
    <row r="830" spans="1:12" ht="17.25" customHeight="1">
      <c r="A830" s="115" t="s">
        <v>759</v>
      </c>
      <c r="B830" s="113" t="s">
        <v>442</v>
      </c>
      <c r="C830" s="129">
        <v>9</v>
      </c>
      <c r="D830" s="113" t="s">
        <v>153</v>
      </c>
      <c r="E830" s="113" t="s">
        <v>454</v>
      </c>
      <c r="F830" s="129">
        <v>800</v>
      </c>
      <c r="G830" s="113"/>
      <c r="H830" s="78">
        <v>230</v>
      </c>
      <c r="I830" s="78">
        <v>230</v>
      </c>
      <c r="J830" s="114">
        <v>0</v>
      </c>
      <c r="K830" s="78">
        <v>240</v>
      </c>
      <c r="L830" s="78">
        <v>250</v>
      </c>
    </row>
    <row r="831" spans="1:12" ht="17.25" customHeight="1">
      <c r="A831" s="115" t="s">
        <v>56</v>
      </c>
      <c r="B831" s="113" t="s">
        <v>442</v>
      </c>
      <c r="C831" s="129">
        <v>9</v>
      </c>
      <c r="D831" s="113" t="s">
        <v>153</v>
      </c>
      <c r="E831" s="113" t="s">
        <v>454</v>
      </c>
      <c r="F831" s="129">
        <v>800</v>
      </c>
      <c r="G831" s="113" t="s">
        <v>57</v>
      </c>
      <c r="H831" s="78">
        <v>230</v>
      </c>
      <c r="I831" s="78">
        <v>230</v>
      </c>
      <c r="J831" s="114">
        <v>0</v>
      </c>
      <c r="K831" s="78">
        <v>240</v>
      </c>
      <c r="L831" s="78">
        <v>250</v>
      </c>
    </row>
    <row r="832" spans="1:12" ht="17.25" customHeight="1">
      <c r="A832" s="115" t="s">
        <v>455</v>
      </c>
      <c r="B832" s="113" t="s">
        <v>442</v>
      </c>
      <c r="C832" s="129">
        <v>9</v>
      </c>
      <c r="D832" s="113" t="s">
        <v>153</v>
      </c>
      <c r="E832" s="113" t="s">
        <v>456</v>
      </c>
      <c r="F832" s="129"/>
      <c r="G832" s="113"/>
      <c r="H832" s="78">
        <v>1439.5</v>
      </c>
      <c r="I832" s="78">
        <v>1774.1</v>
      </c>
      <c r="J832" s="114">
        <v>334.5999999999999</v>
      </c>
      <c r="K832" s="78">
        <v>1421.2</v>
      </c>
      <c r="L832" s="78">
        <v>1481.2</v>
      </c>
    </row>
    <row r="833" spans="1:12" ht="36.75" customHeight="1">
      <c r="A833" s="115" t="s">
        <v>758</v>
      </c>
      <c r="B833" s="113" t="s">
        <v>442</v>
      </c>
      <c r="C833" s="129">
        <v>9</v>
      </c>
      <c r="D833" s="113" t="s">
        <v>153</v>
      </c>
      <c r="E833" s="113" t="s">
        <v>456</v>
      </c>
      <c r="F833" s="129">
        <v>200</v>
      </c>
      <c r="G833" s="113"/>
      <c r="H833" s="78">
        <v>1349.5</v>
      </c>
      <c r="I833" s="78">
        <v>1349.5</v>
      </c>
      <c r="J833" s="114">
        <v>0</v>
      </c>
      <c r="K833" s="78">
        <v>1331.2</v>
      </c>
      <c r="L833" s="78">
        <v>1391.2</v>
      </c>
    </row>
    <row r="834" spans="1:12" ht="21.75" customHeight="1">
      <c r="A834" s="115" t="s">
        <v>56</v>
      </c>
      <c r="B834" s="113" t="s">
        <v>442</v>
      </c>
      <c r="C834" s="129">
        <v>9</v>
      </c>
      <c r="D834" s="113" t="s">
        <v>153</v>
      </c>
      <c r="E834" s="113" t="s">
        <v>456</v>
      </c>
      <c r="F834" s="129">
        <v>200</v>
      </c>
      <c r="G834" s="113" t="s">
        <v>57</v>
      </c>
      <c r="H834" s="78">
        <v>1349.5</v>
      </c>
      <c r="I834" s="78">
        <v>1349.5</v>
      </c>
      <c r="J834" s="114">
        <v>0</v>
      </c>
      <c r="K834" s="78">
        <v>1331.2</v>
      </c>
      <c r="L834" s="78">
        <v>1391.2</v>
      </c>
    </row>
    <row r="835" spans="1:12" ht="18" customHeight="1">
      <c r="A835" s="115" t="s">
        <v>762</v>
      </c>
      <c r="B835" s="113" t="s">
        <v>442</v>
      </c>
      <c r="C835" s="129">
        <v>9</v>
      </c>
      <c r="D835" s="113" t="s">
        <v>153</v>
      </c>
      <c r="E835" s="113" t="s">
        <v>456</v>
      </c>
      <c r="F835" s="129">
        <v>300</v>
      </c>
      <c r="G835" s="113"/>
      <c r="H835" s="78">
        <v>90</v>
      </c>
      <c r="I835" s="78">
        <v>90</v>
      </c>
      <c r="J835" s="114">
        <v>0</v>
      </c>
      <c r="K835" s="78">
        <v>90</v>
      </c>
      <c r="L835" s="78">
        <v>90</v>
      </c>
    </row>
    <row r="836" spans="1:12" s="3" customFormat="1" ht="22.5" customHeight="1">
      <c r="A836" s="134" t="s">
        <v>56</v>
      </c>
      <c r="B836" s="113" t="s">
        <v>442</v>
      </c>
      <c r="C836" s="129">
        <v>9</v>
      </c>
      <c r="D836" s="113" t="s">
        <v>153</v>
      </c>
      <c r="E836" s="113" t="s">
        <v>456</v>
      </c>
      <c r="F836" s="129">
        <v>300</v>
      </c>
      <c r="G836" s="113" t="s">
        <v>57</v>
      </c>
      <c r="H836" s="131">
        <v>90</v>
      </c>
      <c r="I836" s="131">
        <v>90</v>
      </c>
      <c r="J836" s="143">
        <v>0</v>
      </c>
      <c r="K836" s="131">
        <v>90</v>
      </c>
      <c r="L836" s="131">
        <v>90</v>
      </c>
    </row>
    <row r="837" spans="1:12" ht="21" customHeight="1">
      <c r="A837" s="115" t="s">
        <v>759</v>
      </c>
      <c r="B837" s="113" t="s">
        <v>442</v>
      </c>
      <c r="C837" s="129">
        <v>9</v>
      </c>
      <c r="D837" s="113" t="s">
        <v>153</v>
      </c>
      <c r="E837" s="113" t="s">
        <v>456</v>
      </c>
      <c r="F837" s="129">
        <v>800</v>
      </c>
      <c r="G837" s="113"/>
      <c r="H837" s="78">
        <v>0</v>
      </c>
      <c r="I837" s="78">
        <v>334.6</v>
      </c>
      <c r="J837" s="114">
        <v>334.6</v>
      </c>
      <c r="K837" s="78">
        <v>0</v>
      </c>
      <c r="L837" s="78">
        <v>0</v>
      </c>
    </row>
    <row r="838" spans="1:12" ht="21.75" customHeight="1">
      <c r="A838" s="115" t="s">
        <v>56</v>
      </c>
      <c r="B838" s="113" t="s">
        <v>442</v>
      </c>
      <c r="C838" s="129">
        <v>9</v>
      </c>
      <c r="D838" s="113" t="s">
        <v>153</v>
      </c>
      <c r="E838" s="113" t="s">
        <v>456</v>
      </c>
      <c r="F838" s="129">
        <v>800</v>
      </c>
      <c r="G838" s="113" t="s">
        <v>57</v>
      </c>
      <c r="H838" s="78">
        <v>0</v>
      </c>
      <c r="I838" s="78">
        <v>334.6</v>
      </c>
      <c r="J838" s="114">
        <v>334.6</v>
      </c>
      <c r="K838" s="78">
        <v>0</v>
      </c>
      <c r="L838" s="78">
        <v>0</v>
      </c>
    </row>
    <row r="839" spans="1:12" ht="21.75" customHeight="1">
      <c r="A839" s="115" t="s">
        <v>1125</v>
      </c>
      <c r="B839" s="113" t="s">
        <v>442</v>
      </c>
      <c r="C839" s="113" t="s">
        <v>338</v>
      </c>
      <c r="D839" s="113" t="s">
        <v>153</v>
      </c>
      <c r="E839" s="113" t="s">
        <v>247</v>
      </c>
      <c r="F839" s="112"/>
      <c r="G839" s="113"/>
      <c r="H839" s="78">
        <v>0</v>
      </c>
      <c r="I839" s="78">
        <v>177</v>
      </c>
      <c r="J839" s="114">
        <v>177</v>
      </c>
      <c r="K839" s="78">
        <v>0</v>
      </c>
      <c r="L839" s="78">
        <v>0</v>
      </c>
    </row>
    <row r="840" spans="1:12" ht="31.5" customHeight="1">
      <c r="A840" s="122" t="s">
        <v>763</v>
      </c>
      <c r="B840" s="113" t="s">
        <v>442</v>
      </c>
      <c r="C840" s="113" t="s">
        <v>338</v>
      </c>
      <c r="D840" s="113" t="s">
        <v>153</v>
      </c>
      <c r="E840" s="113" t="s">
        <v>247</v>
      </c>
      <c r="F840" s="112" t="s">
        <v>764</v>
      </c>
      <c r="G840" s="113"/>
      <c r="H840" s="78">
        <v>0</v>
      </c>
      <c r="I840" s="78">
        <v>177</v>
      </c>
      <c r="J840" s="114">
        <v>177</v>
      </c>
      <c r="K840" s="78">
        <v>0</v>
      </c>
      <c r="L840" s="78">
        <v>0</v>
      </c>
    </row>
    <row r="841" spans="1:12" ht="21.75" customHeight="1">
      <c r="A841" s="407" t="s">
        <v>90</v>
      </c>
      <c r="B841" s="113" t="s">
        <v>442</v>
      </c>
      <c r="C841" s="113" t="s">
        <v>338</v>
      </c>
      <c r="D841" s="113" t="s">
        <v>153</v>
      </c>
      <c r="E841" s="113" t="s">
        <v>247</v>
      </c>
      <c r="F841" s="112" t="s">
        <v>764</v>
      </c>
      <c r="G841" s="113" t="s">
        <v>91</v>
      </c>
      <c r="H841" s="78">
        <v>0</v>
      </c>
      <c r="I841" s="78">
        <v>77</v>
      </c>
      <c r="J841" s="114">
        <v>77</v>
      </c>
      <c r="K841" s="78">
        <v>0</v>
      </c>
      <c r="L841" s="78">
        <v>0</v>
      </c>
    </row>
    <row r="842" spans="1:12" ht="21.75" customHeight="1">
      <c r="A842" s="22" t="s">
        <v>92</v>
      </c>
      <c r="B842" s="113" t="s">
        <v>442</v>
      </c>
      <c r="C842" s="113" t="s">
        <v>338</v>
      </c>
      <c r="D842" s="113" t="s">
        <v>153</v>
      </c>
      <c r="E842" s="113" t="s">
        <v>247</v>
      </c>
      <c r="F842" s="112" t="s">
        <v>764</v>
      </c>
      <c r="G842" s="113" t="s">
        <v>93</v>
      </c>
      <c r="H842" s="78">
        <v>0</v>
      </c>
      <c r="I842" s="78">
        <v>100</v>
      </c>
      <c r="J842" s="114">
        <v>100</v>
      </c>
      <c r="K842" s="78">
        <v>0</v>
      </c>
      <c r="L842" s="78">
        <v>0</v>
      </c>
    </row>
    <row r="843" spans="1:12" ht="53.25" customHeight="1" hidden="1">
      <c r="A843" s="115" t="s">
        <v>342</v>
      </c>
      <c r="B843" s="113" t="s">
        <v>442</v>
      </c>
      <c r="C843" s="129">
        <v>9</v>
      </c>
      <c r="D843" s="113" t="s">
        <v>153</v>
      </c>
      <c r="E843" s="113" t="s">
        <v>343</v>
      </c>
      <c r="F843" s="129"/>
      <c r="G843" s="113"/>
      <c r="H843" s="78">
        <v>0</v>
      </c>
      <c r="I843" s="78">
        <v>0</v>
      </c>
      <c r="J843" s="114">
        <v>0</v>
      </c>
      <c r="K843" s="78">
        <v>0</v>
      </c>
      <c r="L843" s="78">
        <v>0</v>
      </c>
    </row>
    <row r="844" spans="1:12" ht="39" customHeight="1" hidden="1">
      <c r="A844" s="115" t="s">
        <v>763</v>
      </c>
      <c r="B844" s="113" t="s">
        <v>442</v>
      </c>
      <c r="C844" s="129">
        <v>9</v>
      </c>
      <c r="D844" s="113" t="s">
        <v>153</v>
      </c>
      <c r="E844" s="113" t="s">
        <v>343</v>
      </c>
      <c r="F844" s="129">
        <v>600</v>
      </c>
      <c r="G844" s="113"/>
      <c r="H844" s="78">
        <v>0</v>
      </c>
      <c r="I844" s="78">
        <v>0</v>
      </c>
      <c r="J844" s="114">
        <v>0</v>
      </c>
      <c r="K844" s="78">
        <v>0</v>
      </c>
      <c r="L844" s="78">
        <v>0</v>
      </c>
    </row>
    <row r="845" spans="1:12" ht="25.5" customHeight="1" hidden="1">
      <c r="A845" s="22" t="s">
        <v>92</v>
      </c>
      <c r="B845" s="113" t="s">
        <v>442</v>
      </c>
      <c r="C845" s="129">
        <v>9</v>
      </c>
      <c r="D845" s="113" t="s">
        <v>153</v>
      </c>
      <c r="E845" s="113" t="s">
        <v>343</v>
      </c>
      <c r="F845" s="129">
        <v>600</v>
      </c>
      <c r="G845" s="113" t="s">
        <v>93</v>
      </c>
      <c r="H845" s="78">
        <v>0</v>
      </c>
      <c r="I845" s="78">
        <v>0</v>
      </c>
      <c r="J845" s="114">
        <v>0</v>
      </c>
      <c r="K845" s="78">
        <v>0</v>
      </c>
      <c r="L845" s="78">
        <v>0</v>
      </c>
    </row>
    <row r="846" spans="1:12" ht="66" customHeight="1" hidden="1">
      <c r="A846" s="22" t="s">
        <v>457</v>
      </c>
      <c r="B846" s="113" t="s">
        <v>442</v>
      </c>
      <c r="C846" s="129">
        <v>9</v>
      </c>
      <c r="D846" s="113" t="s">
        <v>153</v>
      </c>
      <c r="E846" s="113" t="s">
        <v>458</v>
      </c>
      <c r="F846" s="129"/>
      <c r="G846" s="113"/>
      <c r="H846" s="78">
        <v>0</v>
      </c>
      <c r="I846" s="78">
        <v>0</v>
      </c>
      <c r="J846" s="114">
        <v>0</v>
      </c>
      <c r="K846" s="78">
        <v>0</v>
      </c>
      <c r="L846" s="78">
        <v>0</v>
      </c>
    </row>
    <row r="847" spans="1:12" ht="36.75" customHeight="1" hidden="1">
      <c r="A847" s="22" t="s">
        <v>758</v>
      </c>
      <c r="B847" s="113" t="s">
        <v>442</v>
      </c>
      <c r="C847" s="129">
        <v>9</v>
      </c>
      <c r="D847" s="113" t="s">
        <v>153</v>
      </c>
      <c r="E847" s="113" t="s">
        <v>458</v>
      </c>
      <c r="F847" s="129">
        <v>200</v>
      </c>
      <c r="G847" s="113"/>
      <c r="H847" s="78">
        <v>0</v>
      </c>
      <c r="I847" s="78">
        <v>0</v>
      </c>
      <c r="J847" s="114">
        <v>0</v>
      </c>
      <c r="K847" s="78">
        <v>0</v>
      </c>
      <c r="L847" s="78">
        <v>0</v>
      </c>
    </row>
    <row r="848" spans="1:12" ht="25.5" customHeight="1" hidden="1">
      <c r="A848" s="22" t="s">
        <v>80</v>
      </c>
      <c r="B848" s="113" t="s">
        <v>442</v>
      </c>
      <c r="C848" s="129">
        <v>9</v>
      </c>
      <c r="D848" s="113" t="s">
        <v>153</v>
      </c>
      <c r="E848" s="113" t="s">
        <v>458</v>
      </c>
      <c r="F848" s="129">
        <v>200</v>
      </c>
      <c r="G848" s="113" t="s">
        <v>81</v>
      </c>
      <c r="H848" s="78">
        <v>0</v>
      </c>
      <c r="I848" s="78">
        <v>0</v>
      </c>
      <c r="J848" s="114">
        <v>0</v>
      </c>
      <c r="K848" s="78">
        <v>0</v>
      </c>
      <c r="L848" s="78">
        <v>0</v>
      </c>
    </row>
    <row r="849" spans="1:12" ht="38.25" customHeight="1">
      <c r="A849" s="115" t="s">
        <v>459</v>
      </c>
      <c r="B849" s="113" t="s">
        <v>442</v>
      </c>
      <c r="C849" s="129">
        <v>9</v>
      </c>
      <c r="D849" s="113" t="s">
        <v>153</v>
      </c>
      <c r="E849" s="113" t="s">
        <v>460</v>
      </c>
      <c r="F849" s="129"/>
      <c r="G849" s="113"/>
      <c r="H849" s="78">
        <v>104</v>
      </c>
      <c r="I849" s="78">
        <v>104</v>
      </c>
      <c r="J849" s="114">
        <v>0</v>
      </c>
      <c r="K849" s="78">
        <v>108</v>
      </c>
      <c r="L849" s="78">
        <v>113</v>
      </c>
    </row>
    <row r="850" spans="1:12" ht="34.5" customHeight="1">
      <c r="A850" s="115" t="s">
        <v>758</v>
      </c>
      <c r="B850" s="113" t="s">
        <v>442</v>
      </c>
      <c r="C850" s="129">
        <v>9</v>
      </c>
      <c r="D850" s="113" t="s">
        <v>153</v>
      </c>
      <c r="E850" s="113" t="s">
        <v>460</v>
      </c>
      <c r="F850" s="129">
        <v>200</v>
      </c>
      <c r="G850" s="113"/>
      <c r="H850" s="78">
        <v>104</v>
      </c>
      <c r="I850" s="78">
        <v>104</v>
      </c>
      <c r="J850" s="114">
        <v>0</v>
      </c>
      <c r="K850" s="78">
        <v>108</v>
      </c>
      <c r="L850" s="78">
        <v>113</v>
      </c>
    </row>
    <row r="851" spans="1:12" ht="22.5" customHeight="1">
      <c r="A851" s="22" t="s">
        <v>56</v>
      </c>
      <c r="B851" s="113" t="s">
        <v>442</v>
      </c>
      <c r="C851" s="129">
        <v>9</v>
      </c>
      <c r="D851" s="113" t="s">
        <v>153</v>
      </c>
      <c r="E851" s="113" t="s">
        <v>460</v>
      </c>
      <c r="F851" s="129">
        <v>200</v>
      </c>
      <c r="G851" s="113" t="s">
        <v>57</v>
      </c>
      <c r="H851" s="78">
        <v>104</v>
      </c>
      <c r="I851" s="78">
        <v>104</v>
      </c>
      <c r="J851" s="114">
        <v>0</v>
      </c>
      <c r="K851" s="78">
        <v>108</v>
      </c>
      <c r="L851" s="78">
        <v>113</v>
      </c>
    </row>
    <row r="852" spans="1:12" ht="24" customHeight="1" hidden="1">
      <c r="A852" s="115" t="s">
        <v>762</v>
      </c>
      <c r="B852" s="113" t="s">
        <v>442</v>
      </c>
      <c r="C852" s="129">
        <v>9</v>
      </c>
      <c r="D852" s="113" t="s">
        <v>153</v>
      </c>
      <c r="E852" s="113" t="s">
        <v>460</v>
      </c>
      <c r="F852" s="129">
        <v>300</v>
      </c>
      <c r="G852" s="113"/>
      <c r="H852" s="78">
        <v>0</v>
      </c>
      <c r="I852" s="78">
        <v>0</v>
      </c>
      <c r="J852" s="114">
        <v>0</v>
      </c>
      <c r="K852" s="78">
        <v>0</v>
      </c>
      <c r="L852" s="78">
        <v>0</v>
      </c>
    </row>
    <row r="853" spans="1:12" ht="18.75" customHeight="1" hidden="1">
      <c r="A853" s="22" t="s">
        <v>56</v>
      </c>
      <c r="B853" s="113" t="s">
        <v>442</v>
      </c>
      <c r="C853" s="129">
        <v>9</v>
      </c>
      <c r="D853" s="113" t="s">
        <v>153</v>
      </c>
      <c r="E853" s="113" t="s">
        <v>460</v>
      </c>
      <c r="F853" s="129">
        <v>300</v>
      </c>
      <c r="G853" s="113" t="s">
        <v>57</v>
      </c>
      <c r="H853" s="78">
        <v>0</v>
      </c>
      <c r="I853" s="78">
        <v>0</v>
      </c>
      <c r="J853" s="114">
        <v>0</v>
      </c>
      <c r="K853" s="78">
        <v>0</v>
      </c>
      <c r="L853" s="78">
        <v>0</v>
      </c>
    </row>
    <row r="854" spans="1:12" ht="26.25" customHeight="1" hidden="1">
      <c r="A854" s="115" t="s">
        <v>461</v>
      </c>
      <c r="B854" s="113" t="s">
        <v>442</v>
      </c>
      <c r="C854" s="129">
        <v>9</v>
      </c>
      <c r="D854" s="113" t="s">
        <v>153</v>
      </c>
      <c r="E854" s="113" t="s">
        <v>462</v>
      </c>
      <c r="F854" s="129"/>
      <c r="G854" s="113"/>
      <c r="H854" s="78">
        <v>0</v>
      </c>
      <c r="I854" s="78">
        <v>0</v>
      </c>
      <c r="J854" s="114">
        <v>0</v>
      </c>
      <c r="K854" s="78">
        <v>0</v>
      </c>
      <c r="L854" s="78">
        <v>0</v>
      </c>
    </row>
    <row r="855" spans="1:12" ht="33.75" customHeight="1" hidden="1">
      <c r="A855" s="115" t="s">
        <v>758</v>
      </c>
      <c r="B855" s="113" t="s">
        <v>442</v>
      </c>
      <c r="C855" s="129">
        <v>9</v>
      </c>
      <c r="D855" s="113" t="s">
        <v>153</v>
      </c>
      <c r="E855" s="113" t="s">
        <v>462</v>
      </c>
      <c r="F855" s="129">
        <v>200</v>
      </c>
      <c r="G855" s="113"/>
      <c r="H855" s="78">
        <v>0</v>
      </c>
      <c r="I855" s="78">
        <v>0</v>
      </c>
      <c r="J855" s="114">
        <v>0</v>
      </c>
      <c r="K855" s="78">
        <v>0</v>
      </c>
      <c r="L855" s="78">
        <v>0</v>
      </c>
    </row>
    <row r="856" spans="1:12" ht="34.5" customHeight="1" hidden="1">
      <c r="A856" s="22" t="s">
        <v>60</v>
      </c>
      <c r="B856" s="113" t="s">
        <v>442</v>
      </c>
      <c r="C856" s="129">
        <v>9</v>
      </c>
      <c r="D856" s="113" t="s">
        <v>153</v>
      </c>
      <c r="E856" s="113" t="s">
        <v>462</v>
      </c>
      <c r="F856" s="129">
        <v>200</v>
      </c>
      <c r="G856" s="113" t="s">
        <v>61</v>
      </c>
      <c r="H856" s="78">
        <v>0</v>
      </c>
      <c r="I856" s="78">
        <v>0</v>
      </c>
      <c r="J856" s="114">
        <v>0</v>
      </c>
      <c r="K856" s="78">
        <v>0</v>
      </c>
      <c r="L856" s="78">
        <v>0</v>
      </c>
    </row>
    <row r="857" spans="1:12" ht="20.25" customHeight="1">
      <c r="A857" s="115" t="s">
        <v>463</v>
      </c>
      <c r="B857" s="113" t="s">
        <v>442</v>
      </c>
      <c r="C857" s="129">
        <v>9</v>
      </c>
      <c r="D857" s="113" t="s">
        <v>153</v>
      </c>
      <c r="E857" s="113" t="s">
        <v>464</v>
      </c>
      <c r="F857" s="129"/>
      <c r="G857" s="113"/>
      <c r="H857" s="78">
        <v>0</v>
      </c>
      <c r="I857" s="78">
        <v>94.9</v>
      </c>
      <c r="J857" s="114">
        <v>94.9</v>
      </c>
      <c r="K857" s="78">
        <v>0</v>
      </c>
      <c r="L857" s="78">
        <v>0</v>
      </c>
    </row>
    <row r="858" spans="1:12" ht="20.25" customHeight="1">
      <c r="A858" s="115" t="s">
        <v>759</v>
      </c>
      <c r="B858" s="113" t="s">
        <v>442</v>
      </c>
      <c r="C858" s="129">
        <v>9</v>
      </c>
      <c r="D858" s="113" t="s">
        <v>153</v>
      </c>
      <c r="E858" s="113" t="s">
        <v>464</v>
      </c>
      <c r="F858" s="129">
        <v>800</v>
      </c>
      <c r="G858" s="113"/>
      <c r="H858" s="78">
        <v>0</v>
      </c>
      <c r="I858" s="78">
        <v>94.9</v>
      </c>
      <c r="J858" s="114">
        <v>94.9</v>
      </c>
      <c r="K858" s="78">
        <v>0</v>
      </c>
      <c r="L858" s="78">
        <v>0</v>
      </c>
    </row>
    <row r="859" spans="1:12" ht="22.5" customHeight="1">
      <c r="A859" s="22" t="s">
        <v>56</v>
      </c>
      <c r="B859" s="113" t="s">
        <v>442</v>
      </c>
      <c r="C859" s="129">
        <v>9</v>
      </c>
      <c r="D859" s="113" t="s">
        <v>153</v>
      </c>
      <c r="E859" s="113" t="s">
        <v>464</v>
      </c>
      <c r="F859" s="129">
        <v>800</v>
      </c>
      <c r="G859" s="113" t="s">
        <v>57</v>
      </c>
      <c r="H859" s="78">
        <v>0</v>
      </c>
      <c r="I859" s="78">
        <v>94.9</v>
      </c>
      <c r="J859" s="114">
        <v>94.9</v>
      </c>
      <c r="K859" s="78">
        <v>0</v>
      </c>
      <c r="L859" s="78">
        <v>0</v>
      </c>
    </row>
    <row r="860" spans="1:12" ht="28.5" customHeight="1" hidden="1">
      <c r="A860" s="22" t="s">
        <v>465</v>
      </c>
      <c r="B860" s="113" t="s">
        <v>442</v>
      </c>
      <c r="C860" s="129">
        <v>9</v>
      </c>
      <c r="D860" s="113" t="s">
        <v>153</v>
      </c>
      <c r="E860" s="113" t="s">
        <v>466</v>
      </c>
      <c r="F860" s="129"/>
      <c r="G860" s="113"/>
      <c r="H860" s="78">
        <v>0</v>
      </c>
      <c r="I860" s="78">
        <v>0</v>
      </c>
      <c r="J860" s="114">
        <v>0</v>
      </c>
      <c r="K860" s="78">
        <v>0</v>
      </c>
      <c r="L860" s="78">
        <v>0</v>
      </c>
    </row>
    <row r="861" spans="1:12" ht="24.75" customHeight="1" hidden="1">
      <c r="A861" s="22" t="s">
        <v>758</v>
      </c>
      <c r="B861" s="113" t="s">
        <v>442</v>
      </c>
      <c r="C861" s="129">
        <v>9</v>
      </c>
      <c r="D861" s="113" t="s">
        <v>153</v>
      </c>
      <c r="E861" s="113" t="s">
        <v>466</v>
      </c>
      <c r="F861" s="129">
        <v>200</v>
      </c>
      <c r="G861" s="113"/>
      <c r="H861" s="78">
        <v>0</v>
      </c>
      <c r="I861" s="78">
        <v>0</v>
      </c>
      <c r="J861" s="114">
        <v>0</v>
      </c>
      <c r="K861" s="78">
        <v>0</v>
      </c>
      <c r="L861" s="78">
        <v>0</v>
      </c>
    </row>
    <row r="862" spans="1:12" ht="24.75" customHeight="1" hidden="1">
      <c r="A862" s="22" t="s">
        <v>72</v>
      </c>
      <c r="B862" s="113" t="s">
        <v>442</v>
      </c>
      <c r="C862" s="129">
        <v>9</v>
      </c>
      <c r="D862" s="113" t="s">
        <v>153</v>
      </c>
      <c r="E862" s="113" t="s">
        <v>466</v>
      </c>
      <c r="F862" s="129">
        <v>200</v>
      </c>
      <c r="G862" s="113" t="s">
        <v>73</v>
      </c>
      <c r="H862" s="78">
        <v>0</v>
      </c>
      <c r="I862" s="78">
        <v>0</v>
      </c>
      <c r="J862" s="114">
        <v>0</v>
      </c>
      <c r="K862" s="78">
        <v>0</v>
      </c>
      <c r="L862" s="78">
        <v>0</v>
      </c>
    </row>
    <row r="863" spans="1:12" ht="27.75" customHeight="1" hidden="1">
      <c r="A863" s="22" t="s">
        <v>530</v>
      </c>
      <c r="B863" s="112" t="s">
        <v>442</v>
      </c>
      <c r="C863" s="112" t="s">
        <v>338</v>
      </c>
      <c r="D863" s="112" t="s">
        <v>153</v>
      </c>
      <c r="E863" s="112" t="s">
        <v>531</v>
      </c>
      <c r="F863" s="112"/>
      <c r="G863" s="113"/>
      <c r="H863" s="78">
        <v>0</v>
      </c>
      <c r="I863" s="78">
        <v>0</v>
      </c>
      <c r="J863" s="114">
        <v>0</v>
      </c>
      <c r="K863" s="78">
        <v>0</v>
      </c>
      <c r="L863" s="78">
        <v>0</v>
      </c>
    </row>
    <row r="864" spans="1:12" ht="21" customHeight="1" hidden="1">
      <c r="A864" s="22" t="s">
        <v>758</v>
      </c>
      <c r="B864" s="112" t="s">
        <v>442</v>
      </c>
      <c r="C864" s="112" t="s">
        <v>338</v>
      </c>
      <c r="D864" s="112" t="s">
        <v>153</v>
      </c>
      <c r="E864" s="112" t="s">
        <v>531</v>
      </c>
      <c r="F864" s="112" t="s">
        <v>757</v>
      </c>
      <c r="G864" s="113"/>
      <c r="H864" s="78">
        <v>0</v>
      </c>
      <c r="I864" s="78">
        <v>0</v>
      </c>
      <c r="J864" s="114">
        <v>0</v>
      </c>
      <c r="K864" s="78">
        <v>0</v>
      </c>
      <c r="L864" s="78">
        <v>0</v>
      </c>
    </row>
    <row r="865" spans="1:12" ht="20.25" customHeight="1" hidden="1">
      <c r="A865" s="22" t="s">
        <v>72</v>
      </c>
      <c r="B865" s="112" t="s">
        <v>442</v>
      </c>
      <c r="C865" s="112" t="s">
        <v>338</v>
      </c>
      <c r="D865" s="112" t="s">
        <v>153</v>
      </c>
      <c r="E865" s="112" t="s">
        <v>531</v>
      </c>
      <c r="F865" s="112" t="s">
        <v>757</v>
      </c>
      <c r="G865" s="113" t="s">
        <v>73</v>
      </c>
      <c r="H865" s="78">
        <v>0</v>
      </c>
      <c r="I865" s="78">
        <v>0</v>
      </c>
      <c r="J865" s="114">
        <v>0</v>
      </c>
      <c r="K865" s="78">
        <v>0</v>
      </c>
      <c r="L865" s="78">
        <v>0</v>
      </c>
    </row>
    <row r="866" spans="1:12" ht="27.75" customHeight="1" hidden="1">
      <c r="A866" s="115" t="s">
        <v>467</v>
      </c>
      <c r="B866" s="113" t="s">
        <v>442</v>
      </c>
      <c r="C866" s="129">
        <v>9</v>
      </c>
      <c r="D866" s="113" t="s">
        <v>153</v>
      </c>
      <c r="E866" s="113" t="s">
        <v>468</v>
      </c>
      <c r="F866" s="129"/>
      <c r="G866" s="113"/>
      <c r="H866" s="78">
        <v>0</v>
      </c>
      <c r="I866" s="78">
        <v>0</v>
      </c>
      <c r="J866" s="114">
        <v>0</v>
      </c>
      <c r="K866" s="78">
        <v>0</v>
      </c>
      <c r="L866" s="78">
        <v>0</v>
      </c>
    </row>
    <row r="867" spans="1:12" ht="28.5" customHeight="1" hidden="1">
      <c r="A867" s="115" t="s">
        <v>758</v>
      </c>
      <c r="B867" s="113" t="s">
        <v>442</v>
      </c>
      <c r="C867" s="129">
        <v>9</v>
      </c>
      <c r="D867" s="113" t="s">
        <v>153</v>
      </c>
      <c r="E867" s="113" t="s">
        <v>468</v>
      </c>
      <c r="F867" s="129">
        <v>200</v>
      </c>
      <c r="G867" s="113"/>
      <c r="H867" s="78">
        <v>0</v>
      </c>
      <c r="I867" s="78">
        <v>0</v>
      </c>
      <c r="J867" s="114">
        <v>0</v>
      </c>
      <c r="K867" s="78">
        <v>0</v>
      </c>
      <c r="L867" s="78">
        <v>0</v>
      </c>
    </row>
    <row r="868" spans="1:12" ht="25.5" customHeight="1" hidden="1">
      <c r="A868" s="22" t="s">
        <v>56</v>
      </c>
      <c r="B868" s="113" t="s">
        <v>442</v>
      </c>
      <c r="C868" s="129">
        <v>9</v>
      </c>
      <c r="D868" s="113" t="s">
        <v>153</v>
      </c>
      <c r="E868" s="113" t="s">
        <v>468</v>
      </c>
      <c r="F868" s="129">
        <v>200</v>
      </c>
      <c r="G868" s="113" t="s">
        <v>57</v>
      </c>
      <c r="H868" s="78">
        <v>0</v>
      </c>
      <c r="I868" s="78">
        <v>0</v>
      </c>
      <c r="J868" s="114">
        <v>0</v>
      </c>
      <c r="K868" s="78">
        <v>0</v>
      </c>
      <c r="L868" s="78">
        <v>0</v>
      </c>
    </row>
    <row r="869" spans="1:12" ht="23.25" customHeight="1">
      <c r="A869" s="115" t="s">
        <v>469</v>
      </c>
      <c r="B869" s="113" t="s">
        <v>442</v>
      </c>
      <c r="C869" s="129">
        <v>9</v>
      </c>
      <c r="D869" s="113" t="s">
        <v>153</v>
      </c>
      <c r="E869" s="113" t="s">
        <v>470</v>
      </c>
      <c r="F869" s="129"/>
      <c r="G869" s="113"/>
      <c r="H869" s="78">
        <v>0</v>
      </c>
      <c r="I869" s="78">
        <v>0</v>
      </c>
      <c r="J869" s="114">
        <v>0</v>
      </c>
      <c r="K869" s="78">
        <v>33.6</v>
      </c>
      <c r="L869" s="78">
        <v>0</v>
      </c>
    </row>
    <row r="870" spans="1:12" ht="37.5" customHeight="1">
      <c r="A870" s="115" t="s">
        <v>758</v>
      </c>
      <c r="B870" s="113" t="s">
        <v>442</v>
      </c>
      <c r="C870" s="129">
        <v>9</v>
      </c>
      <c r="D870" s="113" t="s">
        <v>153</v>
      </c>
      <c r="E870" s="113" t="s">
        <v>470</v>
      </c>
      <c r="F870" s="129">
        <v>200</v>
      </c>
      <c r="G870" s="113"/>
      <c r="H870" s="78">
        <v>0</v>
      </c>
      <c r="I870" s="78">
        <v>0</v>
      </c>
      <c r="J870" s="114">
        <v>0</v>
      </c>
      <c r="K870" s="78">
        <v>33.6</v>
      </c>
      <c r="L870" s="78">
        <v>0</v>
      </c>
    </row>
    <row r="871" spans="1:12" ht="21.75" customHeight="1">
      <c r="A871" s="22" t="s">
        <v>66</v>
      </c>
      <c r="B871" s="113" t="s">
        <v>442</v>
      </c>
      <c r="C871" s="129">
        <v>9</v>
      </c>
      <c r="D871" s="113" t="s">
        <v>153</v>
      </c>
      <c r="E871" s="113" t="s">
        <v>470</v>
      </c>
      <c r="F871" s="129">
        <v>200</v>
      </c>
      <c r="G871" s="113" t="s">
        <v>67</v>
      </c>
      <c r="H871" s="78">
        <v>0</v>
      </c>
      <c r="I871" s="78">
        <v>0</v>
      </c>
      <c r="J871" s="114">
        <v>0</v>
      </c>
      <c r="K871" s="78">
        <v>33.6</v>
      </c>
      <c r="L871" s="78">
        <v>0</v>
      </c>
    </row>
    <row r="872" spans="1:12" ht="21" customHeight="1">
      <c r="A872" s="115" t="s">
        <v>472</v>
      </c>
      <c r="B872" s="113" t="s">
        <v>442</v>
      </c>
      <c r="C872" s="129">
        <v>9</v>
      </c>
      <c r="D872" s="113" t="s">
        <v>153</v>
      </c>
      <c r="E872" s="113" t="s">
        <v>473</v>
      </c>
      <c r="F872" s="129"/>
      <c r="G872" s="113"/>
      <c r="H872" s="78">
        <v>400</v>
      </c>
      <c r="I872" s="78">
        <v>400</v>
      </c>
      <c r="J872" s="114">
        <v>0</v>
      </c>
      <c r="K872" s="78">
        <v>700</v>
      </c>
      <c r="L872" s="78">
        <v>887</v>
      </c>
    </row>
    <row r="873" spans="1:12" ht="33" customHeight="1">
      <c r="A873" s="115" t="s">
        <v>758</v>
      </c>
      <c r="B873" s="113" t="s">
        <v>442</v>
      </c>
      <c r="C873" s="129">
        <v>9</v>
      </c>
      <c r="D873" s="113" t="s">
        <v>153</v>
      </c>
      <c r="E873" s="113" t="s">
        <v>473</v>
      </c>
      <c r="F873" s="129">
        <v>200</v>
      </c>
      <c r="G873" s="113"/>
      <c r="H873" s="78">
        <v>400</v>
      </c>
      <c r="I873" s="78">
        <v>400</v>
      </c>
      <c r="J873" s="114">
        <v>0</v>
      </c>
      <c r="K873" s="78">
        <v>700</v>
      </c>
      <c r="L873" s="78">
        <v>887</v>
      </c>
    </row>
    <row r="874" spans="1:12" ht="21.75" customHeight="1">
      <c r="A874" s="22" t="s">
        <v>72</v>
      </c>
      <c r="B874" s="113" t="s">
        <v>442</v>
      </c>
      <c r="C874" s="129">
        <v>9</v>
      </c>
      <c r="D874" s="113" t="s">
        <v>153</v>
      </c>
      <c r="E874" s="113" t="s">
        <v>473</v>
      </c>
      <c r="F874" s="129">
        <v>200</v>
      </c>
      <c r="G874" s="113" t="s">
        <v>73</v>
      </c>
      <c r="H874" s="78">
        <v>400</v>
      </c>
      <c r="I874" s="78">
        <v>400</v>
      </c>
      <c r="J874" s="114">
        <v>0</v>
      </c>
      <c r="K874" s="78">
        <v>700</v>
      </c>
      <c r="L874" s="78">
        <v>887</v>
      </c>
    </row>
    <row r="875" spans="1:12" ht="82.5" customHeight="1">
      <c r="A875" s="115" t="s">
        <v>527</v>
      </c>
      <c r="B875" s="113" t="s">
        <v>442</v>
      </c>
      <c r="C875" s="113" t="s">
        <v>338</v>
      </c>
      <c r="D875" s="113" t="s">
        <v>153</v>
      </c>
      <c r="E875" s="113" t="s">
        <v>526</v>
      </c>
      <c r="F875" s="129"/>
      <c r="G875" s="129"/>
      <c r="H875" s="78">
        <v>100</v>
      </c>
      <c r="I875" s="78">
        <v>100</v>
      </c>
      <c r="J875" s="114">
        <v>0</v>
      </c>
      <c r="K875" s="78">
        <v>100</v>
      </c>
      <c r="L875" s="78">
        <v>100</v>
      </c>
    </row>
    <row r="876" spans="1:12" ht="33" customHeight="1">
      <c r="A876" s="115" t="s">
        <v>758</v>
      </c>
      <c r="B876" s="113" t="s">
        <v>442</v>
      </c>
      <c r="C876" s="113" t="s">
        <v>338</v>
      </c>
      <c r="D876" s="113" t="s">
        <v>153</v>
      </c>
      <c r="E876" s="113" t="s">
        <v>526</v>
      </c>
      <c r="F876" s="129">
        <v>200</v>
      </c>
      <c r="G876" s="129"/>
      <c r="H876" s="78">
        <v>100</v>
      </c>
      <c r="I876" s="78">
        <v>100</v>
      </c>
      <c r="J876" s="114">
        <v>0</v>
      </c>
      <c r="K876" s="78">
        <v>100</v>
      </c>
      <c r="L876" s="78">
        <v>100</v>
      </c>
    </row>
    <row r="877" spans="1:12" ht="21" customHeight="1">
      <c r="A877" s="115" t="s">
        <v>56</v>
      </c>
      <c r="B877" s="113" t="s">
        <v>442</v>
      </c>
      <c r="C877" s="113" t="s">
        <v>338</v>
      </c>
      <c r="D877" s="113" t="s">
        <v>153</v>
      </c>
      <c r="E877" s="113" t="s">
        <v>526</v>
      </c>
      <c r="F877" s="129">
        <v>200</v>
      </c>
      <c r="G877" s="113" t="s">
        <v>57</v>
      </c>
      <c r="H877" s="78">
        <v>100</v>
      </c>
      <c r="I877" s="78">
        <v>100</v>
      </c>
      <c r="J877" s="114">
        <v>0</v>
      </c>
      <c r="K877" s="78">
        <v>100</v>
      </c>
      <c r="L877" s="78">
        <v>100</v>
      </c>
    </row>
    <row r="878" spans="1:12" ht="51" customHeight="1">
      <c r="A878" s="144" t="s">
        <v>544</v>
      </c>
      <c r="B878" s="112" t="s">
        <v>442</v>
      </c>
      <c r="C878" s="112" t="s">
        <v>338</v>
      </c>
      <c r="D878" s="112" t="s">
        <v>153</v>
      </c>
      <c r="E878" s="112" t="s">
        <v>542</v>
      </c>
      <c r="F878" s="112"/>
      <c r="G878" s="113"/>
      <c r="H878" s="78">
        <v>518.8</v>
      </c>
      <c r="I878" s="78">
        <v>518.8</v>
      </c>
      <c r="J878" s="114">
        <v>0</v>
      </c>
      <c r="K878" s="78">
        <v>517.4</v>
      </c>
      <c r="L878" s="78">
        <v>545</v>
      </c>
    </row>
    <row r="879" spans="1:12" ht="33.75" customHeight="1">
      <c r="A879" s="22" t="s">
        <v>758</v>
      </c>
      <c r="B879" s="112" t="s">
        <v>442</v>
      </c>
      <c r="C879" s="112" t="s">
        <v>338</v>
      </c>
      <c r="D879" s="112" t="s">
        <v>153</v>
      </c>
      <c r="E879" s="112" t="s">
        <v>542</v>
      </c>
      <c r="F879" s="112" t="s">
        <v>757</v>
      </c>
      <c r="G879" s="113"/>
      <c r="H879" s="78">
        <v>518.8</v>
      </c>
      <c r="I879" s="78">
        <v>518.8</v>
      </c>
      <c r="J879" s="114">
        <v>0</v>
      </c>
      <c r="K879" s="78">
        <v>517.4</v>
      </c>
      <c r="L879" s="78">
        <v>545</v>
      </c>
    </row>
    <row r="880" spans="1:12" ht="22.5" customHeight="1">
      <c r="A880" s="145" t="s">
        <v>76</v>
      </c>
      <c r="B880" s="112" t="s">
        <v>442</v>
      </c>
      <c r="C880" s="112" t="s">
        <v>338</v>
      </c>
      <c r="D880" s="112" t="s">
        <v>153</v>
      </c>
      <c r="E880" s="112" t="s">
        <v>542</v>
      </c>
      <c r="F880" s="112" t="s">
        <v>757</v>
      </c>
      <c r="G880" s="113" t="s">
        <v>77</v>
      </c>
      <c r="H880" s="78">
        <v>518.8</v>
      </c>
      <c r="I880" s="78">
        <v>518.8</v>
      </c>
      <c r="J880" s="114">
        <v>0</v>
      </c>
      <c r="K880" s="78">
        <v>517.4</v>
      </c>
      <c r="L880" s="78">
        <v>545</v>
      </c>
    </row>
    <row r="881" spans="1:12" ht="34.5" customHeight="1">
      <c r="A881" s="144" t="s">
        <v>545</v>
      </c>
      <c r="B881" s="112" t="s">
        <v>442</v>
      </c>
      <c r="C881" s="112" t="s">
        <v>338</v>
      </c>
      <c r="D881" s="112" t="s">
        <v>153</v>
      </c>
      <c r="E881" s="112" t="s">
        <v>543</v>
      </c>
      <c r="F881" s="112"/>
      <c r="G881" s="113"/>
      <c r="H881" s="78">
        <v>14.3</v>
      </c>
      <c r="I881" s="78">
        <v>14.3</v>
      </c>
      <c r="J881" s="114">
        <v>0</v>
      </c>
      <c r="K881" s="78">
        <v>14.3</v>
      </c>
      <c r="L881" s="78">
        <v>15</v>
      </c>
    </row>
    <row r="882" spans="1:12" ht="30" customHeight="1">
      <c r="A882" s="22" t="s">
        <v>758</v>
      </c>
      <c r="B882" s="112" t="s">
        <v>442</v>
      </c>
      <c r="C882" s="112" t="s">
        <v>338</v>
      </c>
      <c r="D882" s="112" t="s">
        <v>153</v>
      </c>
      <c r="E882" s="112" t="s">
        <v>543</v>
      </c>
      <c r="F882" s="112" t="s">
        <v>757</v>
      </c>
      <c r="G882" s="113"/>
      <c r="H882" s="78">
        <v>14.3</v>
      </c>
      <c r="I882" s="78">
        <v>14.3</v>
      </c>
      <c r="J882" s="114">
        <v>0</v>
      </c>
      <c r="K882" s="78">
        <v>14.3</v>
      </c>
      <c r="L882" s="78">
        <v>15</v>
      </c>
    </row>
    <row r="883" spans="1:12" ht="23.25" customHeight="1">
      <c r="A883" s="145" t="s">
        <v>76</v>
      </c>
      <c r="B883" s="112" t="s">
        <v>442</v>
      </c>
      <c r="C883" s="112" t="s">
        <v>338</v>
      </c>
      <c r="D883" s="112" t="s">
        <v>153</v>
      </c>
      <c r="E883" s="112" t="s">
        <v>543</v>
      </c>
      <c r="F883" s="112" t="s">
        <v>757</v>
      </c>
      <c r="G883" s="113" t="s">
        <v>77</v>
      </c>
      <c r="H883" s="78">
        <v>14.3</v>
      </c>
      <c r="I883" s="78">
        <v>14.3</v>
      </c>
      <c r="J883" s="114">
        <v>0</v>
      </c>
      <c r="K883" s="78">
        <v>14.3</v>
      </c>
      <c r="L883" s="78">
        <v>15</v>
      </c>
    </row>
    <row r="884" spans="1:12" ht="39" customHeight="1" hidden="1">
      <c r="A884" s="22" t="s">
        <v>550</v>
      </c>
      <c r="B884" s="112" t="s">
        <v>442</v>
      </c>
      <c r="C884" s="112" t="s">
        <v>338</v>
      </c>
      <c r="D884" s="112" t="s">
        <v>153</v>
      </c>
      <c r="E884" s="112" t="s">
        <v>549</v>
      </c>
      <c r="F884" s="112"/>
      <c r="G884" s="113"/>
      <c r="H884" s="78">
        <v>0</v>
      </c>
      <c r="I884" s="78">
        <v>0</v>
      </c>
      <c r="J884" s="114">
        <v>0</v>
      </c>
      <c r="K884" s="78">
        <v>0</v>
      </c>
      <c r="L884" s="78">
        <v>0</v>
      </c>
    </row>
    <row r="885" spans="1:12" ht="32.25" customHeight="1" hidden="1">
      <c r="A885" s="22" t="s">
        <v>758</v>
      </c>
      <c r="B885" s="112" t="s">
        <v>442</v>
      </c>
      <c r="C885" s="112" t="s">
        <v>338</v>
      </c>
      <c r="D885" s="112" t="s">
        <v>153</v>
      </c>
      <c r="E885" s="112" t="s">
        <v>549</v>
      </c>
      <c r="F885" s="112" t="s">
        <v>757</v>
      </c>
      <c r="G885" s="113"/>
      <c r="H885" s="78">
        <v>0</v>
      </c>
      <c r="I885" s="78">
        <v>0</v>
      </c>
      <c r="J885" s="114">
        <v>0</v>
      </c>
      <c r="K885" s="78">
        <v>0</v>
      </c>
      <c r="L885" s="78">
        <v>0</v>
      </c>
    </row>
    <row r="886" spans="1:12" ht="21" customHeight="1" hidden="1">
      <c r="A886" s="22" t="s">
        <v>72</v>
      </c>
      <c r="B886" s="112" t="s">
        <v>442</v>
      </c>
      <c r="C886" s="112" t="s">
        <v>338</v>
      </c>
      <c r="D886" s="112" t="s">
        <v>153</v>
      </c>
      <c r="E886" s="112" t="s">
        <v>549</v>
      </c>
      <c r="F886" s="112" t="s">
        <v>757</v>
      </c>
      <c r="G886" s="113" t="s">
        <v>73</v>
      </c>
      <c r="H886" s="78">
        <v>0</v>
      </c>
      <c r="I886" s="78">
        <v>0</v>
      </c>
      <c r="J886" s="114">
        <v>0</v>
      </c>
      <c r="K886" s="78">
        <v>0</v>
      </c>
      <c r="L886" s="78">
        <v>0</v>
      </c>
    </row>
    <row r="887" spans="1:12" ht="21.75" customHeight="1" hidden="1">
      <c r="A887" s="120" t="s">
        <v>706</v>
      </c>
      <c r="B887" s="113" t="s">
        <v>442</v>
      </c>
      <c r="C887" s="113" t="s">
        <v>338</v>
      </c>
      <c r="D887" s="112" t="s">
        <v>153</v>
      </c>
      <c r="E887" s="113" t="s">
        <v>705</v>
      </c>
      <c r="F887" s="142"/>
      <c r="G887" s="113"/>
      <c r="H887" s="78">
        <v>0</v>
      </c>
      <c r="I887" s="78">
        <v>0</v>
      </c>
      <c r="J887" s="114">
        <v>0</v>
      </c>
      <c r="K887" s="78">
        <v>0</v>
      </c>
      <c r="L887" s="78">
        <v>0</v>
      </c>
    </row>
    <row r="888" spans="1:12" ht="31.5" customHeight="1" hidden="1">
      <c r="A888" s="115" t="s">
        <v>758</v>
      </c>
      <c r="B888" s="113" t="s">
        <v>442</v>
      </c>
      <c r="C888" s="113" t="s">
        <v>338</v>
      </c>
      <c r="D888" s="112" t="s">
        <v>153</v>
      </c>
      <c r="E888" s="113" t="s">
        <v>705</v>
      </c>
      <c r="F888" s="142">
        <v>200</v>
      </c>
      <c r="G888" s="113"/>
      <c r="H888" s="78">
        <v>0</v>
      </c>
      <c r="I888" s="78">
        <v>0</v>
      </c>
      <c r="J888" s="114">
        <v>0</v>
      </c>
      <c r="K888" s="78">
        <v>0</v>
      </c>
      <c r="L888" s="78">
        <v>0</v>
      </c>
    </row>
    <row r="889" spans="1:12" ht="18" customHeight="1" hidden="1">
      <c r="A889" s="92" t="s">
        <v>78</v>
      </c>
      <c r="B889" s="113" t="s">
        <v>442</v>
      </c>
      <c r="C889" s="113" t="s">
        <v>338</v>
      </c>
      <c r="D889" s="112" t="s">
        <v>153</v>
      </c>
      <c r="E889" s="113" t="s">
        <v>705</v>
      </c>
      <c r="F889" s="142">
        <v>200</v>
      </c>
      <c r="G889" s="113" t="s">
        <v>79</v>
      </c>
      <c r="H889" s="78">
        <v>0</v>
      </c>
      <c r="I889" s="78">
        <v>0</v>
      </c>
      <c r="J889" s="114">
        <v>0</v>
      </c>
      <c r="K889" s="78">
        <v>0</v>
      </c>
      <c r="L889" s="78">
        <v>0</v>
      </c>
    </row>
    <row r="890" spans="1:12" ht="22.5" customHeight="1">
      <c r="A890" s="22" t="s">
        <v>711</v>
      </c>
      <c r="B890" s="112" t="s">
        <v>442</v>
      </c>
      <c r="C890" s="112" t="s">
        <v>338</v>
      </c>
      <c r="D890" s="112" t="s">
        <v>153</v>
      </c>
      <c r="E890" s="112" t="s">
        <v>710</v>
      </c>
      <c r="F890" s="112"/>
      <c r="G890" s="113"/>
      <c r="H890" s="78">
        <v>400</v>
      </c>
      <c r="I890" s="78">
        <v>400</v>
      </c>
      <c r="J890" s="114">
        <v>0</v>
      </c>
      <c r="K890" s="78">
        <v>800</v>
      </c>
      <c r="L890" s="78">
        <v>800</v>
      </c>
    </row>
    <row r="891" spans="1:12" ht="33" customHeight="1">
      <c r="A891" s="22" t="s">
        <v>758</v>
      </c>
      <c r="B891" s="112" t="s">
        <v>442</v>
      </c>
      <c r="C891" s="112" t="s">
        <v>338</v>
      </c>
      <c r="D891" s="112" t="s">
        <v>153</v>
      </c>
      <c r="E891" s="112" t="s">
        <v>710</v>
      </c>
      <c r="F891" s="112" t="s">
        <v>757</v>
      </c>
      <c r="G891" s="113"/>
      <c r="H891" s="78">
        <v>400</v>
      </c>
      <c r="I891" s="78">
        <v>400</v>
      </c>
      <c r="J891" s="114">
        <v>0</v>
      </c>
      <c r="K891" s="78">
        <v>800</v>
      </c>
      <c r="L891" s="78">
        <v>800</v>
      </c>
    </row>
    <row r="892" spans="1:12" ht="22.5" customHeight="1">
      <c r="A892" s="22" t="s">
        <v>72</v>
      </c>
      <c r="B892" s="112" t="s">
        <v>442</v>
      </c>
      <c r="C892" s="112" t="s">
        <v>338</v>
      </c>
      <c r="D892" s="112" t="s">
        <v>153</v>
      </c>
      <c r="E892" s="112" t="s">
        <v>710</v>
      </c>
      <c r="F892" s="112" t="s">
        <v>757</v>
      </c>
      <c r="G892" s="113" t="s">
        <v>73</v>
      </c>
      <c r="H892" s="78">
        <v>400</v>
      </c>
      <c r="I892" s="78">
        <v>400</v>
      </c>
      <c r="J892" s="114">
        <v>0</v>
      </c>
      <c r="K892" s="78">
        <v>800</v>
      </c>
      <c r="L892" s="78">
        <v>800</v>
      </c>
    </row>
    <row r="893" spans="1:12" ht="35.25" customHeight="1" hidden="1">
      <c r="A893" s="124" t="s">
        <v>865</v>
      </c>
      <c r="B893" s="112" t="s">
        <v>442</v>
      </c>
      <c r="C893" s="112" t="s">
        <v>338</v>
      </c>
      <c r="D893" s="112" t="s">
        <v>153</v>
      </c>
      <c r="E893" s="112" t="s">
        <v>784</v>
      </c>
      <c r="F893" s="112"/>
      <c r="G893" s="113"/>
      <c r="H893" s="78">
        <v>0</v>
      </c>
      <c r="I893" s="78">
        <v>0</v>
      </c>
      <c r="J893" s="114">
        <v>0</v>
      </c>
      <c r="K893" s="78">
        <v>0</v>
      </c>
      <c r="L893" s="78">
        <v>0</v>
      </c>
    </row>
    <row r="894" spans="1:12" ht="35.25" customHeight="1" hidden="1">
      <c r="A894" s="124" t="s">
        <v>758</v>
      </c>
      <c r="B894" s="112" t="s">
        <v>442</v>
      </c>
      <c r="C894" s="112" t="s">
        <v>338</v>
      </c>
      <c r="D894" s="112" t="s">
        <v>153</v>
      </c>
      <c r="E894" s="112" t="s">
        <v>784</v>
      </c>
      <c r="F894" s="112" t="s">
        <v>757</v>
      </c>
      <c r="G894" s="113"/>
      <c r="H894" s="78">
        <v>0</v>
      </c>
      <c r="I894" s="78">
        <v>0</v>
      </c>
      <c r="J894" s="114">
        <v>0</v>
      </c>
      <c r="K894" s="78">
        <v>0</v>
      </c>
      <c r="L894" s="78">
        <v>0</v>
      </c>
    </row>
    <row r="895" spans="1:12" ht="20.25" customHeight="1" hidden="1">
      <c r="A895" s="22" t="s">
        <v>66</v>
      </c>
      <c r="B895" s="112" t="s">
        <v>442</v>
      </c>
      <c r="C895" s="112" t="s">
        <v>338</v>
      </c>
      <c r="D895" s="112" t="s">
        <v>153</v>
      </c>
      <c r="E895" s="112" t="s">
        <v>784</v>
      </c>
      <c r="F895" s="112" t="s">
        <v>757</v>
      </c>
      <c r="G895" s="113" t="s">
        <v>67</v>
      </c>
      <c r="H895" s="78">
        <v>0</v>
      </c>
      <c r="I895" s="78">
        <v>0</v>
      </c>
      <c r="J895" s="114">
        <v>0</v>
      </c>
      <c r="K895" s="78">
        <v>0</v>
      </c>
      <c r="L895" s="78">
        <v>0</v>
      </c>
    </row>
    <row r="896" spans="1:12" ht="51" customHeight="1">
      <c r="A896" s="116" t="s">
        <v>474</v>
      </c>
      <c r="B896" s="113" t="s">
        <v>442</v>
      </c>
      <c r="C896" s="129">
        <v>9</v>
      </c>
      <c r="D896" s="113" t="s">
        <v>153</v>
      </c>
      <c r="E896" s="112" t="s">
        <v>475</v>
      </c>
      <c r="F896" s="129"/>
      <c r="G896" s="129"/>
      <c r="H896" s="78">
        <v>7.7</v>
      </c>
      <c r="I896" s="78">
        <v>13.4</v>
      </c>
      <c r="J896" s="114">
        <v>5.7</v>
      </c>
      <c r="K896" s="78">
        <v>14</v>
      </c>
      <c r="L896" s="78">
        <v>14.8</v>
      </c>
    </row>
    <row r="897" spans="1:12" ht="30.75" customHeight="1">
      <c r="A897" s="115" t="s">
        <v>758</v>
      </c>
      <c r="B897" s="113" t="s">
        <v>442</v>
      </c>
      <c r="C897" s="129">
        <v>9</v>
      </c>
      <c r="D897" s="113" t="s">
        <v>153</v>
      </c>
      <c r="E897" s="112" t="s">
        <v>475</v>
      </c>
      <c r="F897" s="129">
        <v>200</v>
      </c>
      <c r="G897" s="129"/>
      <c r="H897" s="78">
        <v>7.7</v>
      </c>
      <c r="I897" s="78">
        <v>13.4</v>
      </c>
      <c r="J897" s="114">
        <v>5.7</v>
      </c>
      <c r="K897" s="78">
        <v>14</v>
      </c>
      <c r="L897" s="78">
        <v>14.8</v>
      </c>
    </row>
    <row r="898" spans="1:12" ht="21.75" customHeight="1">
      <c r="A898" s="116" t="s">
        <v>50</v>
      </c>
      <c r="B898" s="113" t="s">
        <v>442</v>
      </c>
      <c r="C898" s="129">
        <v>9</v>
      </c>
      <c r="D898" s="113" t="s">
        <v>153</v>
      </c>
      <c r="E898" s="112" t="s">
        <v>475</v>
      </c>
      <c r="F898" s="129">
        <v>200</v>
      </c>
      <c r="G898" s="113" t="s">
        <v>51</v>
      </c>
      <c r="H898" s="78">
        <v>7.7</v>
      </c>
      <c r="I898" s="78">
        <v>13.4</v>
      </c>
      <c r="J898" s="114">
        <v>5.7</v>
      </c>
      <c r="K898" s="78">
        <v>14</v>
      </c>
      <c r="L898" s="78">
        <v>14.8</v>
      </c>
    </row>
    <row r="899" spans="1:12" ht="45" customHeight="1" hidden="1">
      <c r="A899" s="115" t="s">
        <v>476</v>
      </c>
      <c r="B899" s="113" t="s">
        <v>442</v>
      </c>
      <c r="C899" s="129">
        <v>9</v>
      </c>
      <c r="D899" s="113" t="s">
        <v>153</v>
      </c>
      <c r="E899" s="112" t="s">
        <v>477</v>
      </c>
      <c r="F899" s="129"/>
      <c r="G899" s="113"/>
      <c r="H899" s="78">
        <v>0</v>
      </c>
      <c r="I899" s="78">
        <v>0</v>
      </c>
      <c r="J899" s="114">
        <v>0</v>
      </c>
      <c r="K899" s="78">
        <v>0</v>
      </c>
      <c r="L899" s="78">
        <v>0</v>
      </c>
    </row>
    <row r="900" spans="1:12" ht="32.25" customHeight="1" hidden="1">
      <c r="A900" s="115" t="s">
        <v>758</v>
      </c>
      <c r="B900" s="113" t="s">
        <v>442</v>
      </c>
      <c r="C900" s="129">
        <v>9</v>
      </c>
      <c r="D900" s="113" t="s">
        <v>153</v>
      </c>
      <c r="E900" s="112" t="s">
        <v>477</v>
      </c>
      <c r="F900" s="129">
        <v>200</v>
      </c>
      <c r="G900" s="113"/>
      <c r="H900" s="78">
        <v>0</v>
      </c>
      <c r="I900" s="78">
        <v>0</v>
      </c>
      <c r="J900" s="114">
        <v>0</v>
      </c>
      <c r="K900" s="78">
        <v>0</v>
      </c>
      <c r="L900" s="78">
        <v>0</v>
      </c>
    </row>
    <row r="901" spans="1:12" ht="25.5" customHeight="1" hidden="1">
      <c r="A901" s="22" t="s">
        <v>56</v>
      </c>
      <c r="B901" s="113" t="s">
        <v>442</v>
      </c>
      <c r="C901" s="129">
        <v>9</v>
      </c>
      <c r="D901" s="113" t="s">
        <v>153</v>
      </c>
      <c r="E901" s="112" t="s">
        <v>477</v>
      </c>
      <c r="F901" s="129">
        <v>200</v>
      </c>
      <c r="G901" s="113" t="s">
        <v>57</v>
      </c>
      <c r="H901" s="78">
        <v>0</v>
      </c>
      <c r="I901" s="78">
        <v>0</v>
      </c>
      <c r="J901" s="114">
        <v>0</v>
      </c>
      <c r="K901" s="78">
        <v>0</v>
      </c>
      <c r="L901" s="78">
        <v>0</v>
      </c>
    </row>
    <row r="902" spans="1:12" ht="49.5" customHeight="1" hidden="1">
      <c r="A902" s="22" t="s">
        <v>148</v>
      </c>
      <c r="B902" s="112" t="s">
        <v>442</v>
      </c>
      <c r="C902" s="112" t="s">
        <v>338</v>
      </c>
      <c r="D902" s="112" t="s">
        <v>153</v>
      </c>
      <c r="E902" s="112" t="s">
        <v>158</v>
      </c>
      <c r="F902" s="112"/>
      <c r="G902" s="113"/>
      <c r="H902" s="78">
        <v>0</v>
      </c>
      <c r="I902" s="78">
        <v>0</v>
      </c>
      <c r="J902" s="114">
        <v>0</v>
      </c>
      <c r="K902" s="78">
        <v>0</v>
      </c>
      <c r="L902" s="78">
        <v>0</v>
      </c>
    </row>
    <row r="903" spans="1:12" ht="24" customHeight="1" hidden="1">
      <c r="A903" s="115" t="s">
        <v>767</v>
      </c>
      <c r="B903" s="112" t="s">
        <v>442</v>
      </c>
      <c r="C903" s="112" t="s">
        <v>338</v>
      </c>
      <c r="D903" s="112" t="s">
        <v>153</v>
      </c>
      <c r="E903" s="112" t="s">
        <v>158</v>
      </c>
      <c r="F903" s="112" t="s">
        <v>766</v>
      </c>
      <c r="G903" s="113"/>
      <c r="H903" s="78">
        <v>0</v>
      </c>
      <c r="I903" s="78">
        <v>0</v>
      </c>
      <c r="J903" s="114">
        <v>0</v>
      </c>
      <c r="K903" s="78">
        <v>0</v>
      </c>
      <c r="L903" s="78">
        <v>0</v>
      </c>
    </row>
    <row r="904" spans="1:12" ht="21" customHeight="1" hidden="1">
      <c r="A904" s="92" t="s">
        <v>78</v>
      </c>
      <c r="B904" s="112" t="s">
        <v>442</v>
      </c>
      <c r="C904" s="112" t="s">
        <v>338</v>
      </c>
      <c r="D904" s="112" t="s">
        <v>153</v>
      </c>
      <c r="E904" s="112" t="s">
        <v>158</v>
      </c>
      <c r="F904" s="112" t="s">
        <v>766</v>
      </c>
      <c r="G904" s="113" t="s">
        <v>79</v>
      </c>
      <c r="H904" s="78">
        <v>0</v>
      </c>
      <c r="I904" s="78">
        <v>0</v>
      </c>
      <c r="J904" s="114">
        <v>0</v>
      </c>
      <c r="K904" s="78">
        <v>0</v>
      </c>
      <c r="L904" s="78">
        <v>0</v>
      </c>
    </row>
    <row r="905" spans="1:12" ht="51" customHeight="1" hidden="1">
      <c r="A905" s="115" t="s">
        <v>478</v>
      </c>
      <c r="B905" s="113" t="s">
        <v>442</v>
      </c>
      <c r="C905" s="129">
        <v>9</v>
      </c>
      <c r="D905" s="113" t="s">
        <v>153</v>
      </c>
      <c r="E905" s="113" t="s">
        <v>479</v>
      </c>
      <c r="F905" s="129"/>
      <c r="G905" s="113"/>
      <c r="H905" s="78">
        <v>0</v>
      </c>
      <c r="I905" s="78">
        <v>0</v>
      </c>
      <c r="J905" s="114">
        <v>0</v>
      </c>
      <c r="K905" s="78">
        <v>0</v>
      </c>
      <c r="L905" s="78">
        <v>0</v>
      </c>
    </row>
    <row r="906" spans="1:12" ht="24" customHeight="1" hidden="1">
      <c r="A906" s="120" t="s">
        <v>767</v>
      </c>
      <c r="B906" s="113" t="s">
        <v>442</v>
      </c>
      <c r="C906" s="129">
        <v>9</v>
      </c>
      <c r="D906" s="113" t="s">
        <v>153</v>
      </c>
      <c r="E906" s="113" t="s">
        <v>479</v>
      </c>
      <c r="F906" s="129">
        <v>500</v>
      </c>
      <c r="G906" s="113"/>
      <c r="H906" s="78">
        <v>0</v>
      </c>
      <c r="I906" s="78">
        <v>0</v>
      </c>
      <c r="J906" s="114">
        <v>0</v>
      </c>
      <c r="K906" s="78">
        <v>0</v>
      </c>
      <c r="L906" s="78">
        <v>0</v>
      </c>
    </row>
    <row r="907" spans="1:12" ht="21.75" customHeight="1" hidden="1">
      <c r="A907" s="120" t="s">
        <v>132</v>
      </c>
      <c r="B907" s="113" t="s">
        <v>442</v>
      </c>
      <c r="C907" s="129">
        <v>9</v>
      </c>
      <c r="D907" s="113" t="s">
        <v>153</v>
      </c>
      <c r="E907" s="113" t="s">
        <v>479</v>
      </c>
      <c r="F907" s="129">
        <v>500</v>
      </c>
      <c r="G907" s="113" t="s">
        <v>133</v>
      </c>
      <c r="H907" s="78">
        <v>0</v>
      </c>
      <c r="I907" s="78">
        <v>0</v>
      </c>
      <c r="J907" s="114">
        <v>0</v>
      </c>
      <c r="K907" s="78">
        <v>0</v>
      </c>
      <c r="L907" s="78">
        <v>0</v>
      </c>
    </row>
    <row r="908" spans="1:12" ht="129.75" customHeight="1" hidden="1">
      <c r="A908" s="120" t="s">
        <v>480</v>
      </c>
      <c r="B908" s="113" t="s">
        <v>442</v>
      </c>
      <c r="C908" s="129">
        <v>9</v>
      </c>
      <c r="D908" s="113" t="s">
        <v>153</v>
      </c>
      <c r="E908" s="113" t="s">
        <v>481</v>
      </c>
      <c r="F908" s="129"/>
      <c r="G908" s="113"/>
      <c r="H908" s="78">
        <v>0</v>
      </c>
      <c r="I908" s="78">
        <v>0</v>
      </c>
      <c r="J908" s="114">
        <v>0</v>
      </c>
      <c r="K908" s="78">
        <v>0</v>
      </c>
      <c r="L908" s="78">
        <v>0</v>
      </c>
    </row>
    <row r="909" spans="1:12" ht="18.75" customHeight="1" hidden="1">
      <c r="A909" s="120" t="s">
        <v>767</v>
      </c>
      <c r="B909" s="113" t="s">
        <v>442</v>
      </c>
      <c r="C909" s="129">
        <v>9</v>
      </c>
      <c r="D909" s="113" t="s">
        <v>153</v>
      </c>
      <c r="E909" s="113" t="s">
        <v>481</v>
      </c>
      <c r="F909" s="129">
        <v>500</v>
      </c>
      <c r="G909" s="113"/>
      <c r="H909" s="78">
        <v>0</v>
      </c>
      <c r="I909" s="78">
        <v>0</v>
      </c>
      <c r="J909" s="114">
        <v>0</v>
      </c>
      <c r="K909" s="78">
        <v>0</v>
      </c>
      <c r="L909" s="78">
        <v>0</v>
      </c>
    </row>
    <row r="910" spans="1:12" ht="23.25" customHeight="1" hidden="1">
      <c r="A910" s="92" t="s">
        <v>76</v>
      </c>
      <c r="B910" s="113" t="s">
        <v>442</v>
      </c>
      <c r="C910" s="129">
        <v>9</v>
      </c>
      <c r="D910" s="113" t="s">
        <v>153</v>
      </c>
      <c r="E910" s="113" t="s">
        <v>481</v>
      </c>
      <c r="F910" s="129">
        <v>500</v>
      </c>
      <c r="G910" s="113" t="s">
        <v>77</v>
      </c>
      <c r="H910" s="78">
        <v>0</v>
      </c>
      <c r="I910" s="78">
        <v>0</v>
      </c>
      <c r="J910" s="114">
        <v>0</v>
      </c>
      <c r="K910" s="78">
        <v>0</v>
      </c>
      <c r="L910" s="78">
        <v>0</v>
      </c>
    </row>
    <row r="911" spans="1:12" ht="53.25" customHeight="1">
      <c r="A911" s="120" t="s">
        <v>701</v>
      </c>
      <c r="B911" s="113" t="s">
        <v>442</v>
      </c>
      <c r="C911" s="113" t="s">
        <v>338</v>
      </c>
      <c r="D911" s="113" t="s">
        <v>153</v>
      </c>
      <c r="E911" s="113" t="s">
        <v>553</v>
      </c>
      <c r="F911" s="129"/>
      <c r="G911" s="113"/>
      <c r="H911" s="78">
        <v>10000</v>
      </c>
      <c r="I911" s="78">
        <v>10000</v>
      </c>
      <c r="J911" s="114">
        <v>0</v>
      </c>
      <c r="K911" s="78">
        <v>10000</v>
      </c>
      <c r="L911" s="78">
        <v>10000</v>
      </c>
    </row>
    <row r="912" spans="1:12" ht="27" customHeight="1">
      <c r="A912" s="120" t="s">
        <v>159</v>
      </c>
      <c r="B912" s="113" t="s">
        <v>442</v>
      </c>
      <c r="C912" s="113" t="s">
        <v>338</v>
      </c>
      <c r="D912" s="113" t="s">
        <v>153</v>
      </c>
      <c r="E912" s="113" t="s">
        <v>553</v>
      </c>
      <c r="F912" s="129">
        <v>500</v>
      </c>
      <c r="G912" s="113"/>
      <c r="H912" s="146">
        <v>10000</v>
      </c>
      <c r="I912" s="131">
        <v>10000</v>
      </c>
      <c r="J912" s="114">
        <v>0</v>
      </c>
      <c r="K912" s="131">
        <v>10000</v>
      </c>
      <c r="L912" s="131">
        <v>10000</v>
      </c>
    </row>
    <row r="913" spans="1:12" ht="23.25" customHeight="1">
      <c r="A913" s="120" t="s">
        <v>132</v>
      </c>
      <c r="B913" s="113" t="s">
        <v>442</v>
      </c>
      <c r="C913" s="113" t="s">
        <v>338</v>
      </c>
      <c r="D913" s="113" t="s">
        <v>153</v>
      </c>
      <c r="E913" s="113" t="s">
        <v>553</v>
      </c>
      <c r="F913" s="129">
        <v>500</v>
      </c>
      <c r="G913" s="113" t="s">
        <v>133</v>
      </c>
      <c r="H913" s="146">
        <v>10000</v>
      </c>
      <c r="I913" s="131">
        <v>10000</v>
      </c>
      <c r="J913" s="114">
        <v>0</v>
      </c>
      <c r="K913" s="131">
        <v>10000</v>
      </c>
      <c r="L913" s="131">
        <v>10000</v>
      </c>
    </row>
    <row r="914" spans="1:12" ht="35.25" customHeight="1">
      <c r="A914" s="22" t="s">
        <v>703</v>
      </c>
      <c r="B914" s="112" t="s">
        <v>442</v>
      </c>
      <c r="C914" s="112" t="s">
        <v>338</v>
      </c>
      <c r="D914" s="112" t="s">
        <v>153</v>
      </c>
      <c r="E914" s="112" t="s">
        <v>702</v>
      </c>
      <c r="F914" s="112"/>
      <c r="G914" s="113"/>
      <c r="H914" s="146">
        <v>0</v>
      </c>
      <c r="I914" s="146">
        <v>1655.2</v>
      </c>
      <c r="J914" s="114">
        <v>1655.2</v>
      </c>
      <c r="K914" s="146">
        <v>0</v>
      </c>
      <c r="L914" s="146">
        <v>0</v>
      </c>
    </row>
    <row r="915" spans="1:12" ht="18" customHeight="1">
      <c r="A915" s="116" t="s">
        <v>765</v>
      </c>
      <c r="B915" s="112" t="s">
        <v>442</v>
      </c>
      <c r="C915" s="112" t="s">
        <v>338</v>
      </c>
      <c r="D915" s="112" t="s">
        <v>153</v>
      </c>
      <c r="E915" s="112" t="s">
        <v>702</v>
      </c>
      <c r="F915" s="112" t="s">
        <v>766</v>
      </c>
      <c r="G915" s="113"/>
      <c r="H915" s="131">
        <v>0</v>
      </c>
      <c r="I915" s="131">
        <v>1655.2</v>
      </c>
      <c r="J915" s="114">
        <v>1655.2</v>
      </c>
      <c r="K915" s="131">
        <v>0</v>
      </c>
      <c r="L915" s="131">
        <v>0</v>
      </c>
    </row>
    <row r="916" spans="1:12" ht="24.75" customHeight="1">
      <c r="A916" s="92" t="s">
        <v>72</v>
      </c>
      <c r="B916" s="112" t="s">
        <v>442</v>
      </c>
      <c r="C916" s="112" t="s">
        <v>338</v>
      </c>
      <c r="D916" s="112" t="s">
        <v>153</v>
      </c>
      <c r="E916" s="112" t="s">
        <v>702</v>
      </c>
      <c r="F916" s="112" t="s">
        <v>766</v>
      </c>
      <c r="G916" s="113" t="s">
        <v>73</v>
      </c>
      <c r="H916" s="131">
        <v>0</v>
      </c>
      <c r="I916" s="131">
        <v>1655.2</v>
      </c>
      <c r="J916" s="114">
        <v>1655.2</v>
      </c>
      <c r="K916" s="131">
        <v>0</v>
      </c>
      <c r="L916" s="131">
        <v>0</v>
      </c>
    </row>
    <row r="917" spans="1:12" ht="39" customHeight="1">
      <c r="A917" s="127" t="s">
        <v>874</v>
      </c>
      <c r="B917" s="113" t="s">
        <v>442</v>
      </c>
      <c r="C917" s="113" t="s">
        <v>338</v>
      </c>
      <c r="D917" s="113" t="s">
        <v>153</v>
      </c>
      <c r="E917" s="113" t="s">
        <v>872</v>
      </c>
      <c r="F917" s="129"/>
      <c r="G917" s="113"/>
      <c r="H917" s="131">
        <v>500</v>
      </c>
      <c r="I917" s="131">
        <v>500</v>
      </c>
      <c r="J917" s="114">
        <v>0</v>
      </c>
      <c r="K917" s="131">
        <v>500</v>
      </c>
      <c r="L917" s="131">
        <v>500</v>
      </c>
    </row>
    <row r="918" spans="1:12" ht="21" customHeight="1">
      <c r="A918" s="127" t="s">
        <v>767</v>
      </c>
      <c r="B918" s="113" t="s">
        <v>442</v>
      </c>
      <c r="C918" s="113" t="s">
        <v>338</v>
      </c>
      <c r="D918" s="113" t="s">
        <v>153</v>
      </c>
      <c r="E918" s="113" t="s">
        <v>872</v>
      </c>
      <c r="F918" s="129">
        <v>500</v>
      </c>
      <c r="G918" s="113"/>
      <c r="H918" s="131">
        <v>500</v>
      </c>
      <c r="I918" s="131">
        <v>500</v>
      </c>
      <c r="J918" s="114">
        <v>0</v>
      </c>
      <c r="K918" s="131">
        <v>500</v>
      </c>
      <c r="L918" s="131">
        <v>500</v>
      </c>
    </row>
    <row r="919" spans="1:12" ht="24.75" customHeight="1">
      <c r="A919" s="120" t="s">
        <v>132</v>
      </c>
      <c r="B919" s="113" t="s">
        <v>442</v>
      </c>
      <c r="C919" s="113" t="s">
        <v>338</v>
      </c>
      <c r="D919" s="113" t="s">
        <v>153</v>
      </c>
      <c r="E919" s="113" t="s">
        <v>872</v>
      </c>
      <c r="F919" s="129">
        <v>500</v>
      </c>
      <c r="G919" s="113" t="s">
        <v>133</v>
      </c>
      <c r="H919" s="131">
        <v>500</v>
      </c>
      <c r="I919" s="131">
        <v>500</v>
      </c>
      <c r="J919" s="114">
        <v>0</v>
      </c>
      <c r="K919" s="131">
        <v>500</v>
      </c>
      <c r="L919" s="131">
        <v>500</v>
      </c>
    </row>
    <row r="920" spans="1:12" ht="48.75" customHeight="1">
      <c r="A920" s="124" t="s">
        <v>863</v>
      </c>
      <c r="B920" s="112" t="s">
        <v>442</v>
      </c>
      <c r="C920" s="112" t="s">
        <v>338</v>
      </c>
      <c r="D920" s="112" t="s">
        <v>153</v>
      </c>
      <c r="E920" s="112" t="s">
        <v>862</v>
      </c>
      <c r="F920" s="112"/>
      <c r="G920" s="113"/>
      <c r="H920" s="78">
        <v>0</v>
      </c>
      <c r="I920" s="78">
        <v>4600</v>
      </c>
      <c r="J920" s="114">
        <v>4600</v>
      </c>
      <c r="K920" s="78">
        <v>0</v>
      </c>
      <c r="L920" s="78">
        <v>0</v>
      </c>
    </row>
    <row r="921" spans="1:12" ht="21" customHeight="1" hidden="1">
      <c r="A921" s="125" t="s">
        <v>765</v>
      </c>
      <c r="B921" s="112" t="s">
        <v>442</v>
      </c>
      <c r="C921" s="112" t="s">
        <v>338</v>
      </c>
      <c r="D921" s="112" t="s">
        <v>153</v>
      </c>
      <c r="E921" s="112" t="s">
        <v>862</v>
      </c>
      <c r="F921" s="112" t="s">
        <v>766</v>
      </c>
      <c r="G921" s="113"/>
      <c r="H921" s="78">
        <v>0</v>
      </c>
      <c r="I921" s="78">
        <v>0</v>
      </c>
      <c r="J921" s="114">
        <v>0</v>
      </c>
      <c r="K921" s="78">
        <v>0</v>
      </c>
      <c r="L921" s="78">
        <v>0</v>
      </c>
    </row>
    <row r="922" spans="1:12" ht="33" customHeight="1" hidden="1">
      <c r="A922" s="125" t="s">
        <v>60</v>
      </c>
      <c r="B922" s="112" t="s">
        <v>442</v>
      </c>
      <c r="C922" s="112" t="s">
        <v>338</v>
      </c>
      <c r="D922" s="112" t="s">
        <v>153</v>
      </c>
      <c r="E922" s="112" t="s">
        <v>862</v>
      </c>
      <c r="F922" s="112" t="s">
        <v>766</v>
      </c>
      <c r="G922" s="113" t="s">
        <v>61</v>
      </c>
      <c r="H922" s="78">
        <v>0</v>
      </c>
      <c r="I922" s="78">
        <v>0</v>
      </c>
      <c r="J922" s="114">
        <v>0</v>
      </c>
      <c r="K922" s="78">
        <v>0</v>
      </c>
      <c r="L922" s="78">
        <v>0</v>
      </c>
    </row>
    <row r="923" spans="1:12" ht="23.25" customHeight="1">
      <c r="A923" s="73" t="s">
        <v>68</v>
      </c>
      <c r="B923" s="112" t="s">
        <v>442</v>
      </c>
      <c r="C923" s="112" t="s">
        <v>338</v>
      </c>
      <c r="D923" s="112" t="s">
        <v>153</v>
      </c>
      <c r="E923" s="112" t="s">
        <v>862</v>
      </c>
      <c r="F923" s="112" t="s">
        <v>766</v>
      </c>
      <c r="G923" s="113" t="s">
        <v>69</v>
      </c>
      <c r="H923" s="78"/>
      <c r="I923" s="78">
        <v>4600</v>
      </c>
      <c r="J923" s="114">
        <v>4600</v>
      </c>
      <c r="K923" s="78">
        <v>0</v>
      </c>
      <c r="L923" s="78">
        <v>0</v>
      </c>
    </row>
    <row r="924" spans="1:12" ht="30" customHeight="1" hidden="1">
      <c r="A924" s="125" t="s">
        <v>198</v>
      </c>
      <c r="B924" s="112" t="s">
        <v>442</v>
      </c>
      <c r="C924" s="112" t="s">
        <v>338</v>
      </c>
      <c r="D924" s="112" t="s">
        <v>153</v>
      </c>
      <c r="E924" s="112" t="s">
        <v>873</v>
      </c>
      <c r="F924" s="112"/>
      <c r="G924" s="113"/>
      <c r="H924" s="78">
        <v>0</v>
      </c>
      <c r="I924" s="78">
        <v>0</v>
      </c>
      <c r="J924" s="114">
        <v>0</v>
      </c>
      <c r="K924" s="78">
        <v>0</v>
      </c>
      <c r="L924" s="78">
        <v>0</v>
      </c>
    </row>
    <row r="925" spans="1:12" ht="27" customHeight="1" hidden="1">
      <c r="A925" s="125" t="s">
        <v>765</v>
      </c>
      <c r="B925" s="112" t="s">
        <v>442</v>
      </c>
      <c r="C925" s="112" t="s">
        <v>338</v>
      </c>
      <c r="D925" s="112" t="s">
        <v>153</v>
      </c>
      <c r="E925" s="112" t="s">
        <v>873</v>
      </c>
      <c r="F925" s="112" t="s">
        <v>766</v>
      </c>
      <c r="G925" s="113"/>
      <c r="H925" s="78">
        <v>0</v>
      </c>
      <c r="I925" s="78">
        <v>0</v>
      </c>
      <c r="J925" s="114">
        <v>0</v>
      </c>
      <c r="K925" s="78">
        <v>0</v>
      </c>
      <c r="L925" s="78">
        <v>0</v>
      </c>
    </row>
    <row r="926" spans="1:12" ht="30" customHeight="1" hidden="1">
      <c r="A926" s="125" t="s">
        <v>104</v>
      </c>
      <c r="B926" s="112" t="s">
        <v>442</v>
      </c>
      <c r="C926" s="112" t="s">
        <v>338</v>
      </c>
      <c r="D926" s="112" t="s">
        <v>153</v>
      </c>
      <c r="E926" s="112" t="s">
        <v>873</v>
      </c>
      <c r="F926" s="112" t="s">
        <v>766</v>
      </c>
      <c r="G926" s="113" t="s">
        <v>105</v>
      </c>
      <c r="H926" s="78">
        <v>0</v>
      </c>
      <c r="I926" s="78">
        <v>0</v>
      </c>
      <c r="J926" s="114">
        <v>0</v>
      </c>
      <c r="K926" s="78">
        <v>0</v>
      </c>
      <c r="L926" s="78">
        <v>0</v>
      </c>
    </row>
    <row r="927" spans="1:12" ht="35.25" customHeight="1">
      <c r="A927" s="115" t="s">
        <v>426</v>
      </c>
      <c r="B927" s="113" t="s">
        <v>442</v>
      </c>
      <c r="C927" s="129">
        <v>9</v>
      </c>
      <c r="D927" s="113" t="s">
        <v>153</v>
      </c>
      <c r="E927" s="113" t="s">
        <v>427</v>
      </c>
      <c r="F927" s="129"/>
      <c r="G927" s="113"/>
      <c r="H927" s="78">
        <v>2382.5</v>
      </c>
      <c r="I927" s="78">
        <v>2382.5</v>
      </c>
      <c r="J927" s="114">
        <v>0</v>
      </c>
      <c r="K927" s="78">
        <v>2382.5</v>
      </c>
      <c r="L927" s="78">
        <v>2382.5</v>
      </c>
    </row>
    <row r="928" spans="1:12" ht="30.75" customHeight="1">
      <c r="A928" s="115" t="s">
        <v>758</v>
      </c>
      <c r="B928" s="113" t="s">
        <v>442</v>
      </c>
      <c r="C928" s="129">
        <v>9</v>
      </c>
      <c r="D928" s="113" t="s">
        <v>153</v>
      </c>
      <c r="E928" s="113" t="s">
        <v>427</v>
      </c>
      <c r="F928" s="129">
        <v>200</v>
      </c>
      <c r="G928" s="113"/>
      <c r="H928" s="78">
        <v>2382.5</v>
      </c>
      <c r="I928" s="78">
        <v>2382.5</v>
      </c>
      <c r="J928" s="114">
        <v>0</v>
      </c>
      <c r="K928" s="78">
        <v>2382.5</v>
      </c>
      <c r="L928" s="78">
        <v>2382.5</v>
      </c>
    </row>
    <row r="929" spans="1:12" ht="23.25" customHeight="1">
      <c r="A929" s="115" t="s">
        <v>482</v>
      </c>
      <c r="B929" s="113" t="s">
        <v>442</v>
      </c>
      <c r="C929" s="129">
        <v>9</v>
      </c>
      <c r="D929" s="113" t="s">
        <v>153</v>
      </c>
      <c r="E929" s="113" t="s">
        <v>427</v>
      </c>
      <c r="F929" s="129">
        <v>200</v>
      </c>
      <c r="G929" s="113" t="s">
        <v>83</v>
      </c>
      <c r="H929" s="78">
        <v>2382.5</v>
      </c>
      <c r="I929" s="78">
        <v>2382.5</v>
      </c>
      <c r="J929" s="114">
        <v>0</v>
      </c>
      <c r="K929" s="78">
        <v>2382.5</v>
      </c>
      <c r="L929" s="78">
        <v>2382.5</v>
      </c>
    </row>
    <row r="930" spans="1:12" ht="49.5" customHeight="1" hidden="1">
      <c r="A930" s="22" t="s">
        <v>210</v>
      </c>
      <c r="B930" s="113" t="s">
        <v>442</v>
      </c>
      <c r="C930" s="129">
        <v>9</v>
      </c>
      <c r="D930" s="113" t="s">
        <v>153</v>
      </c>
      <c r="E930" s="113" t="s">
        <v>211</v>
      </c>
      <c r="F930" s="112"/>
      <c r="G930" s="113"/>
      <c r="H930" s="78">
        <v>0</v>
      </c>
      <c r="I930" s="78">
        <v>0</v>
      </c>
      <c r="J930" s="114">
        <v>0</v>
      </c>
      <c r="K930" s="78">
        <v>0</v>
      </c>
      <c r="L930" s="78">
        <v>0</v>
      </c>
    </row>
    <row r="931" spans="1:12" ht="32.25" customHeight="1" hidden="1">
      <c r="A931" s="115" t="s">
        <v>758</v>
      </c>
      <c r="B931" s="113" t="s">
        <v>442</v>
      </c>
      <c r="C931" s="129">
        <v>9</v>
      </c>
      <c r="D931" s="113" t="s">
        <v>153</v>
      </c>
      <c r="E931" s="113" t="s">
        <v>211</v>
      </c>
      <c r="F931" s="112" t="s">
        <v>757</v>
      </c>
      <c r="G931" s="113"/>
      <c r="H931" s="78">
        <v>0</v>
      </c>
      <c r="I931" s="78">
        <v>0</v>
      </c>
      <c r="J931" s="114">
        <v>0</v>
      </c>
      <c r="K931" s="78">
        <v>0</v>
      </c>
      <c r="L931" s="78">
        <v>0</v>
      </c>
    </row>
    <row r="932" spans="1:12" ht="23.25" customHeight="1" hidden="1">
      <c r="A932" s="92" t="s">
        <v>56</v>
      </c>
      <c r="B932" s="113" t="s">
        <v>442</v>
      </c>
      <c r="C932" s="129">
        <v>9</v>
      </c>
      <c r="D932" s="113" t="s">
        <v>153</v>
      </c>
      <c r="E932" s="113" t="s">
        <v>211</v>
      </c>
      <c r="F932" s="112" t="s">
        <v>757</v>
      </c>
      <c r="G932" s="113" t="s">
        <v>57</v>
      </c>
      <c r="H932" s="78">
        <v>0</v>
      </c>
      <c r="I932" s="78">
        <v>0</v>
      </c>
      <c r="J932" s="114">
        <v>0</v>
      </c>
      <c r="K932" s="78">
        <v>0</v>
      </c>
      <c r="L932" s="78">
        <v>0</v>
      </c>
    </row>
    <row r="933" spans="1:12" ht="19.5" customHeight="1" hidden="1">
      <c r="A933" s="116" t="s">
        <v>765</v>
      </c>
      <c r="B933" s="113" t="s">
        <v>442</v>
      </c>
      <c r="C933" s="129">
        <v>9</v>
      </c>
      <c r="D933" s="113" t="s">
        <v>153</v>
      </c>
      <c r="E933" s="113" t="s">
        <v>211</v>
      </c>
      <c r="F933" s="112" t="s">
        <v>766</v>
      </c>
      <c r="G933" s="113"/>
      <c r="H933" s="78">
        <v>0</v>
      </c>
      <c r="I933" s="78">
        <v>0</v>
      </c>
      <c r="J933" s="114">
        <v>0</v>
      </c>
      <c r="K933" s="78">
        <v>0</v>
      </c>
      <c r="L933" s="78">
        <v>0</v>
      </c>
    </row>
    <row r="934" spans="1:12" ht="22.5" customHeight="1" hidden="1">
      <c r="A934" s="92" t="s">
        <v>56</v>
      </c>
      <c r="B934" s="113" t="s">
        <v>442</v>
      </c>
      <c r="C934" s="129">
        <v>9</v>
      </c>
      <c r="D934" s="113" t="s">
        <v>153</v>
      </c>
      <c r="E934" s="113" t="s">
        <v>211</v>
      </c>
      <c r="F934" s="112" t="s">
        <v>766</v>
      </c>
      <c r="G934" s="113" t="s">
        <v>57</v>
      </c>
      <c r="H934" s="78">
        <v>0</v>
      </c>
      <c r="I934" s="78">
        <v>0</v>
      </c>
      <c r="J934" s="114">
        <v>0</v>
      </c>
      <c r="K934" s="78">
        <v>0</v>
      </c>
      <c r="L934" s="78">
        <v>0</v>
      </c>
    </row>
    <row r="935" spans="1:12" ht="18.75" customHeight="1" hidden="1">
      <c r="A935" s="145" t="s">
        <v>80</v>
      </c>
      <c r="B935" s="113" t="s">
        <v>442</v>
      </c>
      <c r="C935" s="129">
        <v>9</v>
      </c>
      <c r="D935" s="113" t="s">
        <v>153</v>
      </c>
      <c r="E935" s="113" t="s">
        <v>211</v>
      </c>
      <c r="F935" s="112" t="s">
        <v>766</v>
      </c>
      <c r="G935" s="113" t="s">
        <v>81</v>
      </c>
      <c r="H935" s="78">
        <v>0</v>
      </c>
      <c r="I935" s="78">
        <v>0</v>
      </c>
      <c r="J935" s="114">
        <v>0</v>
      </c>
      <c r="K935" s="78">
        <v>0</v>
      </c>
      <c r="L935" s="78">
        <v>0</v>
      </c>
    </row>
    <row r="936" spans="1:12" ht="21" customHeight="1" hidden="1">
      <c r="A936" s="92" t="s">
        <v>82</v>
      </c>
      <c r="B936" s="113" t="s">
        <v>442</v>
      </c>
      <c r="C936" s="129">
        <v>9</v>
      </c>
      <c r="D936" s="113" t="s">
        <v>153</v>
      </c>
      <c r="E936" s="113" t="s">
        <v>211</v>
      </c>
      <c r="F936" s="112" t="s">
        <v>766</v>
      </c>
      <c r="G936" s="113" t="s">
        <v>83</v>
      </c>
      <c r="H936" s="78">
        <v>0</v>
      </c>
      <c r="I936" s="78">
        <v>0</v>
      </c>
      <c r="J936" s="114">
        <v>0</v>
      </c>
      <c r="K936" s="78">
        <v>0</v>
      </c>
      <c r="L936" s="78">
        <v>0</v>
      </c>
    </row>
    <row r="937" spans="1:12" ht="21" customHeight="1" hidden="1">
      <c r="A937" s="147" t="s">
        <v>104</v>
      </c>
      <c r="B937" s="113" t="s">
        <v>442</v>
      </c>
      <c r="C937" s="129">
        <v>9</v>
      </c>
      <c r="D937" s="113" t="s">
        <v>153</v>
      </c>
      <c r="E937" s="113" t="s">
        <v>211</v>
      </c>
      <c r="F937" s="112" t="s">
        <v>766</v>
      </c>
      <c r="G937" s="113" t="s">
        <v>105</v>
      </c>
      <c r="H937" s="78">
        <v>0</v>
      </c>
      <c r="I937" s="78">
        <v>0</v>
      </c>
      <c r="J937" s="114">
        <v>0</v>
      </c>
      <c r="K937" s="78">
        <v>0</v>
      </c>
      <c r="L937" s="78">
        <v>0</v>
      </c>
    </row>
    <row r="938" spans="1:12" ht="21" customHeight="1" hidden="1">
      <c r="A938" s="147" t="s">
        <v>120</v>
      </c>
      <c r="B938" s="113" t="s">
        <v>442</v>
      </c>
      <c r="C938" s="129">
        <v>9</v>
      </c>
      <c r="D938" s="113" t="s">
        <v>153</v>
      </c>
      <c r="E938" s="113" t="s">
        <v>211</v>
      </c>
      <c r="F938" s="112" t="s">
        <v>766</v>
      </c>
      <c r="G938" s="113" t="s">
        <v>121</v>
      </c>
      <c r="H938" s="78">
        <v>0</v>
      </c>
      <c r="I938" s="78">
        <v>0</v>
      </c>
      <c r="J938" s="114">
        <v>0</v>
      </c>
      <c r="K938" s="78">
        <v>0</v>
      </c>
      <c r="L938" s="78">
        <v>0</v>
      </c>
    </row>
    <row r="939" spans="1:12" ht="21.75" customHeight="1" hidden="1">
      <c r="A939" s="93" t="s">
        <v>132</v>
      </c>
      <c r="B939" s="113" t="s">
        <v>442</v>
      </c>
      <c r="C939" s="129">
        <v>9</v>
      </c>
      <c r="D939" s="113" t="s">
        <v>153</v>
      </c>
      <c r="E939" s="113" t="s">
        <v>211</v>
      </c>
      <c r="F939" s="112" t="s">
        <v>766</v>
      </c>
      <c r="G939" s="113" t="s">
        <v>133</v>
      </c>
      <c r="H939" s="78">
        <v>0</v>
      </c>
      <c r="I939" s="78">
        <v>0</v>
      </c>
      <c r="J939" s="114">
        <v>0</v>
      </c>
      <c r="K939" s="78">
        <v>0</v>
      </c>
      <c r="L939" s="78">
        <v>0</v>
      </c>
    </row>
    <row r="940" spans="1:12" ht="32.25" customHeight="1" hidden="1">
      <c r="A940" s="22" t="s">
        <v>763</v>
      </c>
      <c r="B940" s="113" t="s">
        <v>442</v>
      </c>
      <c r="C940" s="129">
        <v>9</v>
      </c>
      <c r="D940" s="113" t="s">
        <v>153</v>
      </c>
      <c r="E940" s="113" t="s">
        <v>211</v>
      </c>
      <c r="F940" s="112" t="s">
        <v>764</v>
      </c>
      <c r="G940" s="113"/>
      <c r="H940" s="78">
        <v>0</v>
      </c>
      <c r="I940" s="78">
        <v>0</v>
      </c>
      <c r="J940" s="114">
        <v>0</v>
      </c>
      <c r="K940" s="78">
        <v>0</v>
      </c>
      <c r="L940" s="78">
        <v>0</v>
      </c>
    </row>
    <row r="941" spans="1:12" ht="24.75" customHeight="1" hidden="1">
      <c r="A941" s="22" t="s">
        <v>92</v>
      </c>
      <c r="B941" s="113" t="s">
        <v>442</v>
      </c>
      <c r="C941" s="129">
        <v>9</v>
      </c>
      <c r="D941" s="113" t="s">
        <v>153</v>
      </c>
      <c r="E941" s="113" t="s">
        <v>211</v>
      </c>
      <c r="F941" s="112" t="s">
        <v>764</v>
      </c>
      <c r="G941" s="113" t="s">
        <v>95</v>
      </c>
      <c r="H941" s="78">
        <v>0</v>
      </c>
      <c r="I941" s="78">
        <v>0</v>
      </c>
      <c r="J941" s="114">
        <v>0</v>
      </c>
      <c r="K941" s="78">
        <v>0</v>
      </c>
      <c r="L941" s="78">
        <v>0</v>
      </c>
    </row>
    <row r="942" spans="1:12" ht="39" customHeight="1" hidden="1">
      <c r="A942" s="115" t="s">
        <v>483</v>
      </c>
      <c r="B942" s="113" t="s">
        <v>442</v>
      </c>
      <c r="C942" s="129">
        <v>9</v>
      </c>
      <c r="D942" s="113" t="s">
        <v>153</v>
      </c>
      <c r="E942" s="113" t="s">
        <v>484</v>
      </c>
      <c r="F942" s="112"/>
      <c r="G942" s="113"/>
      <c r="H942" s="78">
        <v>0</v>
      </c>
      <c r="I942" s="78">
        <v>0</v>
      </c>
      <c r="J942" s="114">
        <v>0</v>
      </c>
      <c r="K942" s="78">
        <v>0</v>
      </c>
      <c r="L942" s="78">
        <v>0</v>
      </c>
    </row>
    <row r="943" spans="1:12" ht="21" customHeight="1" hidden="1">
      <c r="A943" s="116" t="s">
        <v>765</v>
      </c>
      <c r="B943" s="113" t="s">
        <v>442</v>
      </c>
      <c r="C943" s="129">
        <v>9</v>
      </c>
      <c r="D943" s="113" t="s">
        <v>153</v>
      </c>
      <c r="E943" s="113" t="s">
        <v>484</v>
      </c>
      <c r="F943" s="112" t="s">
        <v>766</v>
      </c>
      <c r="G943" s="113"/>
      <c r="H943" s="78">
        <v>0</v>
      </c>
      <c r="I943" s="78">
        <v>0</v>
      </c>
      <c r="J943" s="114">
        <v>0</v>
      </c>
      <c r="K943" s="78">
        <v>0</v>
      </c>
      <c r="L943" s="78">
        <v>0</v>
      </c>
    </row>
    <row r="944" spans="1:12" ht="48.75" customHeight="1" hidden="1">
      <c r="A944" s="116" t="s">
        <v>414</v>
      </c>
      <c r="B944" s="113" t="s">
        <v>442</v>
      </c>
      <c r="C944" s="129">
        <v>9</v>
      </c>
      <c r="D944" s="113" t="s">
        <v>153</v>
      </c>
      <c r="E944" s="113" t="s">
        <v>484</v>
      </c>
      <c r="F944" s="112" t="s">
        <v>766</v>
      </c>
      <c r="G944" s="113" t="s">
        <v>49</v>
      </c>
      <c r="H944" s="78">
        <v>0</v>
      </c>
      <c r="I944" s="78">
        <v>0</v>
      </c>
      <c r="J944" s="114">
        <v>0</v>
      </c>
      <c r="K944" s="78">
        <v>0</v>
      </c>
      <c r="L944" s="78">
        <v>0</v>
      </c>
    </row>
    <row r="945" spans="1:12" ht="23.25" customHeight="1" hidden="1">
      <c r="A945" s="115" t="s">
        <v>56</v>
      </c>
      <c r="B945" s="113" t="s">
        <v>442</v>
      </c>
      <c r="C945" s="129">
        <v>9</v>
      </c>
      <c r="D945" s="113" t="s">
        <v>153</v>
      </c>
      <c r="E945" s="113" t="s">
        <v>484</v>
      </c>
      <c r="F945" s="112" t="s">
        <v>766</v>
      </c>
      <c r="G945" s="113" t="s">
        <v>57</v>
      </c>
      <c r="H945" s="78">
        <v>0</v>
      </c>
      <c r="I945" s="78">
        <v>0</v>
      </c>
      <c r="J945" s="114">
        <v>0</v>
      </c>
      <c r="K945" s="78">
        <v>0</v>
      </c>
      <c r="L945" s="78">
        <v>0</v>
      </c>
    </row>
    <row r="946" spans="1:12" ht="21" customHeight="1" hidden="1">
      <c r="A946" s="148" t="s">
        <v>68</v>
      </c>
      <c r="B946" s="113" t="s">
        <v>442</v>
      </c>
      <c r="C946" s="129">
        <v>9</v>
      </c>
      <c r="D946" s="113" t="s">
        <v>153</v>
      </c>
      <c r="E946" s="113" t="s">
        <v>484</v>
      </c>
      <c r="F946" s="112" t="s">
        <v>766</v>
      </c>
      <c r="G946" s="113" t="s">
        <v>69</v>
      </c>
      <c r="H946" s="78">
        <v>0</v>
      </c>
      <c r="I946" s="78">
        <v>0</v>
      </c>
      <c r="J946" s="114">
        <v>0</v>
      </c>
      <c r="K946" s="78">
        <v>0</v>
      </c>
      <c r="L946" s="78">
        <v>0</v>
      </c>
    </row>
    <row r="947" spans="1:12" ht="21" customHeight="1" hidden="1">
      <c r="A947" s="22" t="s">
        <v>80</v>
      </c>
      <c r="B947" s="113" t="s">
        <v>442</v>
      </c>
      <c r="C947" s="129">
        <v>9</v>
      </c>
      <c r="D947" s="113" t="s">
        <v>153</v>
      </c>
      <c r="E947" s="113" t="s">
        <v>484</v>
      </c>
      <c r="F947" s="112" t="s">
        <v>766</v>
      </c>
      <c r="G947" s="113" t="s">
        <v>81</v>
      </c>
      <c r="H947" s="78">
        <v>0</v>
      </c>
      <c r="I947" s="78">
        <v>0</v>
      </c>
      <c r="J947" s="114">
        <v>0</v>
      </c>
      <c r="K947" s="78">
        <v>0</v>
      </c>
      <c r="L947" s="78">
        <v>0</v>
      </c>
    </row>
    <row r="948" spans="1:12" ht="24.75" customHeight="1" hidden="1">
      <c r="A948" s="22" t="s">
        <v>104</v>
      </c>
      <c r="B948" s="113" t="s">
        <v>442</v>
      </c>
      <c r="C948" s="129">
        <v>9</v>
      </c>
      <c r="D948" s="113" t="s">
        <v>153</v>
      </c>
      <c r="E948" s="113" t="s">
        <v>484</v>
      </c>
      <c r="F948" s="112" t="s">
        <v>766</v>
      </c>
      <c r="G948" s="113" t="s">
        <v>105</v>
      </c>
      <c r="H948" s="78">
        <v>0</v>
      </c>
      <c r="I948" s="78">
        <v>0</v>
      </c>
      <c r="J948" s="114">
        <v>0</v>
      </c>
      <c r="K948" s="78">
        <v>0</v>
      </c>
      <c r="L948" s="78">
        <v>0</v>
      </c>
    </row>
    <row r="949" spans="1:12" ht="21" customHeight="1" hidden="1">
      <c r="A949" s="93" t="s">
        <v>132</v>
      </c>
      <c r="B949" s="113" t="s">
        <v>442</v>
      </c>
      <c r="C949" s="129">
        <v>9</v>
      </c>
      <c r="D949" s="113" t="s">
        <v>153</v>
      </c>
      <c r="E949" s="113" t="s">
        <v>484</v>
      </c>
      <c r="F949" s="112" t="s">
        <v>766</v>
      </c>
      <c r="G949" s="113" t="s">
        <v>133</v>
      </c>
      <c r="H949" s="78">
        <v>0</v>
      </c>
      <c r="I949" s="78">
        <v>0</v>
      </c>
      <c r="J949" s="114">
        <v>0</v>
      </c>
      <c r="K949" s="78">
        <v>0</v>
      </c>
      <c r="L949" s="78">
        <v>0</v>
      </c>
    </row>
    <row r="950" spans="1:12" ht="62.25" customHeight="1" hidden="1">
      <c r="A950" s="115" t="s">
        <v>314</v>
      </c>
      <c r="B950" s="113" t="s">
        <v>442</v>
      </c>
      <c r="C950" s="129">
        <v>9</v>
      </c>
      <c r="D950" s="113" t="s">
        <v>153</v>
      </c>
      <c r="E950" s="112" t="s">
        <v>315</v>
      </c>
      <c r="F950" s="112"/>
      <c r="G950" s="113"/>
      <c r="H950" s="78">
        <v>0</v>
      </c>
      <c r="I950" s="78">
        <v>0</v>
      </c>
      <c r="J950" s="114">
        <v>0</v>
      </c>
      <c r="K950" s="78">
        <v>0</v>
      </c>
      <c r="L950" s="78">
        <v>0</v>
      </c>
    </row>
    <row r="951" spans="1:12" ht="18.75" customHeight="1" hidden="1">
      <c r="A951" s="115" t="s">
        <v>759</v>
      </c>
      <c r="B951" s="113" t="s">
        <v>442</v>
      </c>
      <c r="C951" s="129">
        <v>9</v>
      </c>
      <c r="D951" s="113" t="s">
        <v>153</v>
      </c>
      <c r="E951" s="112" t="s">
        <v>315</v>
      </c>
      <c r="F951" s="112" t="s">
        <v>760</v>
      </c>
      <c r="G951" s="113"/>
      <c r="H951" s="78">
        <v>0</v>
      </c>
      <c r="I951" s="78">
        <v>0</v>
      </c>
      <c r="J951" s="114">
        <v>0</v>
      </c>
      <c r="K951" s="78">
        <v>0</v>
      </c>
      <c r="L951" s="78">
        <v>0</v>
      </c>
    </row>
    <row r="952" spans="1:12" ht="22.5" customHeight="1" hidden="1">
      <c r="A952" s="115" t="s">
        <v>112</v>
      </c>
      <c r="B952" s="113" t="s">
        <v>442</v>
      </c>
      <c r="C952" s="129">
        <v>9</v>
      </c>
      <c r="D952" s="113" t="s">
        <v>153</v>
      </c>
      <c r="E952" s="112" t="s">
        <v>315</v>
      </c>
      <c r="F952" s="112" t="s">
        <v>760</v>
      </c>
      <c r="G952" s="113" t="s">
        <v>113</v>
      </c>
      <c r="H952" s="78">
        <v>0</v>
      </c>
      <c r="I952" s="78">
        <v>0</v>
      </c>
      <c r="J952" s="114">
        <v>0</v>
      </c>
      <c r="K952" s="78">
        <v>0</v>
      </c>
      <c r="L952" s="78">
        <v>0</v>
      </c>
    </row>
    <row r="953" spans="1:12" ht="68.25" customHeight="1" hidden="1">
      <c r="A953" s="115" t="s">
        <v>316</v>
      </c>
      <c r="B953" s="113" t="s">
        <v>442</v>
      </c>
      <c r="C953" s="129">
        <v>9</v>
      </c>
      <c r="D953" s="113" t="s">
        <v>153</v>
      </c>
      <c r="E953" s="112" t="s">
        <v>317</v>
      </c>
      <c r="F953" s="112"/>
      <c r="G953" s="113"/>
      <c r="H953" s="78">
        <v>0</v>
      </c>
      <c r="I953" s="78">
        <v>0</v>
      </c>
      <c r="J953" s="114">
        <v>0</v>
      </c>
      <c r="K953" s="78">
        <v>0</v>
      </c>
      <c r="L953" s="78">
        <v>0</v>
      </c>
    </row>
    <row r="954" spans="1:12" ht="18" customHeight="1" hidden="1">
      <c r="A954" s="115" t="s">
        <v>759</v>
      </c>
      <c r="B954" s="113" t="s">
        <v>442</v>
      </c>
      <c r="C954" s="129">
        <v>9</v>
      </c>
      <c r="D954" s="113" t="s">
        <v>153</v>
      </c>
      <c r="E954" s="112" t="s">
        <v>317</v>
      </c>
      <c r="F954" s="112" t="s">
        <v>760</v>
      </c>
      <c r="G954" s="113"/>
      <c r="H954" s="78">
        <v>0</v>
      </c>
      <c r="I954" s="78">
        <v>0</v>
      </c>
      <c r="J954" s="114">
        <v>0</v>
      </c>
      <c r="K954" s="78">
        <v>0</v>
      </c>
      <c r="L954" s="78">
        <v>0</v>
      </c>
    </row>
    <row r="955" spans="1:12" ht="18.75" customHeight="1" hidden="1">
      <c r="A955" s="115" t="s">
        <v>112</v>
      </c>
      <c r="B955" s="113" t="s">
        <v>442</v>
      </c>
      <c r="C955" s="129">
        <v>9</v>
      </c>
      <c r="D955" s="113" t="s">
        <v>153</v>
      </c>
      <c r="E955" s="112" t="s">
        <v>317</v>
      </c>
      <c r="F955" s="112" t="s">
        <v>760</v>
      </c>
      <c r="G955" s="113" t="s">
        <v>113</v>
      </c>
      <c r="H955" s="78">
        <v>0</v>
      </c>
      <c r="I955" s="78">
        <v>0</v>
      </c>
      <c r="J955" s="114">
        <v>0</v>
      </c>
      <c r="K955" s="78">
        <v>0</v>
      </c>
      <c r="L955" s="78">
        <v>0</v>
      </c>
    </row>
    <row r="956" spans="1:12" ht="67.5" customHeight="1" hidden="1">
      <c r="A956" s="115" t="s">
        <v>318</v>
      </c>
      <c r="B956" s="113" t="s">
        <v>442</v>
      </c>
      <c r="C956" s="129">
        <v>9</v>
      </c>
      <c r="D956" s="113" t="s">
        <v>153</v>
      </c>
      <c r="E956" s="112" t="s">
        <v>319</v>
      </c>
      <c r="F956" s="112"/>
      <c r="G956" s="113"/>
      <c r="H956" s="78">
        <v>0</v>
      </c>
      <c r="I956" s="78">
        <v>0</v>
      </c>
      <c r="J956" s="114">
        <v>0</v>
      </c>
      <c r="K956" s="78">
        <v>0</v>
      </c>
      <c r="L956" s="78">
        <v>0</v>
      </c>
    </row>
    <row r="957" spans="1:12" ht="20.25" customHeight="1" hidden="1">
      <c r="A957" s="115" t="s">
        <v>759</v>
      </c>
      <c r="B957" s="113" t="s">
        <v>442</v>
      </c>
      <c r="C957" s="129">
        <v>9</v>
      </c>
      <c r="D957" s="113" t="s">
        <v>153</v>
      </c>
      <c r="E957" s="112" t="s">
        <v>319</v>
      </c>
      <c r="F957" s="112" t="s">
        <v>760</v>
      </c>
      <c r="G957" s="113"/>
      <c r="H957" s="78">
        <v>0</v>
      </c>
      <c r="I957" s="78">
        <v>0</v>
      </c>
      <c r="J957" s="114">
        <v>0</v>
      </c>
      <c r="K957" s="78">
        <v>0</v>
      </c>
      <c r="L957" s="78">
        <v>0</v>
      </c>
    </row>
    <row r="958" spans="1:12" ht="22.5" customHeight="1" hidden="1">
      <c r="A958" s="115" t="s">
        <v>112</v>
      </c>
      <c r="B958" s="113" t="s">
        <v>442</v>
      </c>
      <c r="C958" s="129">
        <v>9</v>
      </c>
      <c r="D958" s="113" t="s">
        <v>153</v>
      </c>
      <c r="E958" s="112" t="s">
        <v>319</v>
      </c>
      <c r="F958" s="112" t="s">
        <v>760</v>
      </c>
      <c r="G958" s="113" t="s">
        <v>113</v>
      </c>
      <c r="H958" s="78">
        <v>0</v>
      </c>
      <c r="I958" s="78">
        <v>0</v>
      </c>
      <c r="J958" s="114">
        <v>0</v>
      </c>
      <c r="K958" s="78">
        <v>0</v>
      </c>
      <c r="L958" s="78">
        <v>0</v>
      </c>
    </row>
    <row r="959" spans="1:12" ht="63.75" customHeight="1" hidden="1">
      <c r="A959" s="115" t="s">
        <v>320</v>
      </c>
      <c r="B959" s="113" t="s">
        <v>442</v>
      </c>
      <c r="C959" s="129">
        <v>9</v>
      </c>
      <c r="D959" s="113" t="s">
        <v>153</v>
      </c>
      <c r="E959" s="112" t="s">
        <v>321</v>
      </c>
      <c r="F959" s="112"/>
      <c r="G959" s="113"/>
      <c r="H959" s="78">
        <v>0</v>
      </c>
      <c r="I959" s="78">
        <v>0</v>
      </c>
      <c r="J959" s="114">
        <v>0</v>
      </c>
      <c r="K959" s="78">
        <v>0</v>
      </c>
      <c r="L959" s="78">
        <v>0</v>
      </c>
    </row>
    <row r="960" spans="1:12" ht="21" customHeight="1" hidden="1">
      <c r="A960" s="115" t="s">
        <v>759</v>
      </c>
      <c r="B960" s="113" t="s">
        <v>442</v>
      </c>
      <c r="C960" s="129">
        <v>9</v>
      </c>
      <c r="D960" s="113" t="s">
        <v>153</v>
      </c>
      <c r="E960" s="112" t="s">
        <v>321</v>
      </c>
      <c r="F960" s="112" t="s">
        <v>760</v>
      </c>
      <c r="G960" s="113"/>
      <c r="H960" s="78">
        <v>0</v>
      </c>
      <c r="I960" s="78">
        <v>0</v>
      </c>
      <c r="J960" s="114">
        <v>0</v>
      </c>
      <c r="K960" s="78">
        <v>0</v>
      </c>
      <c r="L960" s="78">
        <v>0</v>
      </c>
    </row>
    <row r="961" spans="1:12" ht="17.25" customHeight="1" hidden="1">
      <c r="A961" s="115" t="s">
        <v>112</v>
      </c>
      <c r="B961" s="113" t="s">
        <v>442</v>
      </c>
      <c r="C961" s="129">
        <v>9</v>
      </c>
      <c r="D961" s="113" t="s">
        <v>153</v>
      </c>
      <c r="E961" s="112" t="s">
        <v>321</v>
      </c>
      <c r="F961" s="112" t="s">
        <v>760</v>
      </c>
      <c r="G961" s="113" t="s">
        <v>113</v>
      </c>
      <c r="H961" s="78">
        <v>0</v>
      </c>
      <c r="I961" s="78">
        <v>0</v>
      </c>
      <c r="J961" s="114">
        <v>0</v>
      </c>
      <c r="K961" s="78">
        <v>0</v>
      </c>
      <c r="L961" s="78">
        <v>0</v>
      </c>
    </row>
    <row r="962" spans="1:12" ht="47.25" customHeight="1">
      <c r="A962" s="115" t="s">
        <v>485</v>
      </c>
      <c r="B962" s="113" t="s">
        <v>442</v>
      </c>
      <c r="C962" s="129">
        <v>9</v>
      </c>
      <c r="D962" s="113" t="s">
        <v>153</v>
      </c>
      <c r="E962" s="141" t="s">
        <v>486</v>
      </c>
      <c r="F962" s="142"/>
      <c r="G962" s="141"/>
      <c r="H962" s="78">
        <v>0</v>
      </c>
      <c r="I962" s="78">
        <v>0</v>
      </c>
      <c r="J962" s="114">
        <v>0</v>
      </c>
      <c r="K962" s="78">
        <v>13295</v>
      </c>
      <c r="L962" s="78">
        <v>12839.1</v>
      </c>
    </row>
    <row r="963" spans="1:12" ht="68.25" customHeight="1">
      <c r="A963" s="120" t="s">
        <v>755</v>
      </c>
      <c r="B963" s="113" t="s">
        <v>442</v>
      </c>
      <c r="C963" s="129">
        <v>9</v>
      </c>
      <c r="D963" s="113" t="s">
        <v>153</v>
      </c>
      <c r="E963" s="141" t="s">
        <v>486</v>
      </c>
      <c r="F963" s="142">
        <v>100</v>
      </c>
      <c r="G963" s="141"/>
      <c r="H963" s="78">
        <v>0</v>
      </c>
      <c r="I963" s="78">
        <v>0</v>
      </c>
      <c r="J963" s="114">
        <v>0</v>
      </c>
      <c r="K963" s="78">
        <v>9397.9</v>
      </c>
      <c r="L963" s="78">
        <v>9733</v>
      </c>
    </row>
    <row r="964" spans="1:14" ht="21.75" customHeight="1">
      <c r="A964" s="115" t="s">
        <v>56</v>
      </c>
      <c r="B964" s="113" t="s">
        <v>442</v>
      </c>
      <c r="C964" s="129">
        <v>9</v>
      </c>
      <c r="D964" s="113" t="s">
        <v>153</v>
      </c>
      <c r="E964" s="141" t="s">
        <v>486</v>
      </c>
      <c r="F964" s="142">
        <v>100</v>
      </c>
      <c r="G964" s="141" t="s">
        <v>57</v>
      </c>
      <c r="H964" s="78">
        <v>0</v>
      </c>
      <c r="I964" s="78">
        <v>0</v>
      </c>
      <c r="J964" s="114">
        <v>0</v>
      </c>
      <c r="K964" s="78">
        <v>9397.9</v>
      </c>
      <c r="L964" s="78">
        <v>9733</v>
      </c>
      <c r="N964" s="39"/>
    </row>
    <row r="965" spans="1:14" ht="36.75" customHeight="1">
      <c r="A965" s="115" t="s">
        <v>758</v>
      </c>
      <c r="B965" s="113" t="s">
        <v>442</v>
      </c>
      <c r="C965" s="129">
        <v>9</v>
      </c>
      <c r="D965" s="113" t="s">
        <v>153</v>
      </c>
      <c r="E965" s="141" t="s">
        <v>486</v>
      </c>
      <c r="F965" s="142">
        <v>200</v>
      </c>
      <c r="G965" s="141"/>
      <c r="H965" s="78">
        <v>0</v>
      </c>
      <c r="I965" s="78">
        <v>0</v>
      </c>
      <c r="J965" s="114">
        <v>0</v>
      </c>
      <c r="K965" s="78">
        <v>3887.1</v>
      </c>
      <c r="L965" s="78">
        <v>3096.1</v>
      </c>
      <c r="N965" s="39"/>
    </row>
    <row r="966" spans="1:12" ht="17.25" customHeight="1">
      <c r="A966" s="115" t="s">
        <v>56</v>
      </c>
      <c r="B966" s="113" t="s">
        <v>442</v>
      </c>
      <c r="C966" s="129">
        <v>9</v>
      </c>
      <c r="D966" s="113" t="s">
        <v>153</v>
      </c>
      <c r="E966" s="141" t="s">
        <v>486</v>
      </c>
      <c r="F966" s="142">
        <v>200</v>
      </c>
      <c r="G966" s="141" t="s">
        <v>57</v>
      </c>
      <c r="H966" s="78">
        <v>0</v>
      </c>
      <c r="I966" s="78">
        <v>0</v>
      </c>
      <c r="J966" s="114">
        <v>0</v>
      </c>
      <c r="K966" s="78">
        <v>3887.1</v>
      </c>
      <c r="L966" s="78">
        <v>3096.1</v>
      </c>
    </row>
    <row r="967" spans="1:12" ht="23.25" customHeight="1">
      <c r="A967" s="115" t="s">
        <v>759</v>
      </c>
      <c r="B967" s="113" t="s">
        <v>442</v>
      </c>
      <c r="C967" s="129">
        <v>9</v>
      </c>
      <c r="D967" s="113" t="s">
        <v>153</v>
      </c>
      <c r="E967" s="141" t="s">
        <v>486</v>
      </c>
      <c r="F967" s="142">
        <v>800</v>
      </c>
      <c r="G967" s="141"/>
      <c r="H967" s="78">
        <v>0</v>
      </c>
      <c r="I967" s="78">
        <v>0</v>
      </c>
      <c r="J967" s="114">
        <v>0</v>
      </c>
      <c r="K967" s="78">
        <v>10</v>
      </c>
      <c r="L967" s="78">
        <v>10</v>
      </c>
    </row>
    <row r="968" spans="1:12" ht="17.25" customHeight="1">
      <c r="A968" s="115" t="s">
        <v>56</v>
      </c>
      <c r="B968" s="113" t="s">
        <v>442</v>
      </c>
      <c r="C968" s="129">
        <v>9</v>
      </c>
      <c r="D968" s="113" t="s">
        <v>153</v>
      </c>
      <c r="E968" s="141" t="s">
        <v>486</v>
      </c>
      <c r="F968" s="142">
        <v>800</v>
      </c>
      <c r="G968" s="141" t="s">
        <v>57</v>
      </c>
      <c r="H968" s="78">
        <v>0</v>
      </c>
      <c r="I968" s="78">
        <v>0</v>
      </c>
      <c r="J968" s="114">
        <v>0</v>
      </c>
      <c r="K968" s="78">
        <v>10</v>
      </c>
      <c r="L968" s="78">
        <v>10</v>
      </c>
    </row>
    <row r="969" spans="1:12" ht="50.25" customHeight="1">
      <c r="A969" s="115" t="s">
        <v>487</v>
      </c>
      <c r="B969" s="113" t="s">
        <v>442</v>
      </c>
      <c r="C969" s="129">
        <v>9</v>
      </c>
      <c r="D969" s="113" t="s">
        <v>153</v>
      </c>
      <c r="E969" s="141" t="s">
        <v>488</v>
      </c>
      <c r="F969" s="142"/>
      <c r="G969" s="141"/>
      <c r="H969" s="78">
        <v>0</v>
      </c>
      <c r="I969" s="78">
        <v>0</v>
      </c>
      <c r="J969" s="114">
        <v>0</v>
      </c>
      <c r="K969" s="78">
        <v>2521</v>
      </c>
      <c r="L969" s="78">
        <v>2622</v>
      </c>
    </row>
    <row r="970" spans="1:12" ht="63" customHeight="1">
      <c r="A970" s="120" t="s">
        <v>755</v>
      </c>
      <c r="B970" s="113" t="s">
        <v>442</v>
      </c>
      <c r="C970" s="129">
        <v>9</v>
      </c>
      <c r="D970" s="113" t="s">
        <v>153</v>
      </c>
      <c r="E970" s="141" t="s">
        <v>488</v>
      </c>
      <c r="F970" s="142">
        <v>100</v>
      </c>
      <c r="G970" s="141"/>
      <c r="H970" s="78">
        <v>0</v>
      </c>
      <c r="I970" s="78">
        <v>0</v>
      </c>
      <c r="J970" s="114">
        <v>0</v>
      </c>
      <c r="K970" s="78">
        <v>2372</v>
      </c>
      <c r="L970" s="78">
        <v>2467</v>
      </c>
    </row>
    <row r="971" spans="1:12" ht="18" customHeight="1">
      <c r="A971" s="115" t="s">
        <v>56</v>
      </c>
      <c r="B971" s="113" t="s">
        <v>442</v>
      </c>
      <c r="C971" s="129">
        <v>9</v>
      </c>
      <c r="D971" s="113" t="s">
        <v>153</v>
      </c>
      <c r="E971" s="141" t="s">
        <v>488</v>
      </c>
      <c r="F971" s="142">
        <v>100</v>
      </c>
      <c r="G971" s="141" t="s">
        <v>57</v>
      </c>
      <c r="H971" s="78">
        <v>0</v>
      </c>
      <c r="I971" s="78">
        <v>0</v>
      </c>
      <c r="J971" s="114">
        <v>0</v>
      </c>
      <c r="K971" s="78">
        <v>2372</v>
      </c>
      <c r="L971" s="78">
        <v>2467</v>
      </c>
    </row>
    <row r="972" spans="1:12" ht="37.5" customHeight="1">
      <c r="A972" s="115" t="s">
        <v>758</v>
      </c>
      <c r="B972" s="113" t="s">
        <v>442</v>
      </c>
      <c r="C972" s="129">
        <v>9</v>
      </c>
      <c r="D972" s="113" t="s">
        <v>153</v>
      </c>
      <c r="E972" s="141" t="s">
        <v>488</v>
      </c>
      <c r="F972" s="142">
        <v>200</v>
      </c>
      <c r="G972" s="141"/>
      <c r="H972" s="78">
        <v>0</v>
      </c>
      <c r="I972" s="78">
        <v>0</v>
      </c>
      <c r="J972" s="114">
        <v>0</v>
      </c>
      <c r="K972" s="78">
        <v>149</v>
      </c>
      <c r="L972" s="78">
        <v>155</v>
      </c>
    </row>
    <row r="973" spans="1:12" ht="18" customHeight="1">
      <c r="A973" s="115" t="s">
        <v>56</v>
      </c>
      <c r="B973" s="113" t="s">
        <v>442</v>
      </c>
      <c r="C973" s="129">
        <v>9</v>
      </c>
      <c r="D973" s="113" t="s">
        <v>153</v>
      </c>
      <c r="E973" s="141" t="s">
        <v>488</v>
      </c>
      <c r="F973" s="142">
        <v>200</v>
      </c>
      <c r="G973" s="141" t="s">
        <v>57</v>
      </c>
      <c r="H973" s="78">
        <v>0</v>
      </c>
      <c r="I973" s="78">
        <v>0</v>
      </c>
      <c r="J973" s="114">
        <v>0</v>
      </c>
      <c r="K973" s="78">
        <v>149</v>
      </c>
      <c r="L973" s="78">
        <v>155</v>
      </c>
    </row>
    <row r="974" spans="1:12" ht="23.25" customHeight="1" hidden="1">
      <c r="A974" s="115" t="s">
        <v>759</v>
      </c>
      <c r="B974" s="113" t="s">
        <v>442</v>
      </c>
      <c r="C974" s="129">
        <v>9</v>
      </c>
      <c r="D974" s="113" t="s">
        <v>153</v>
      </c>
      <c r="E974" s="141" t="s">
        <v>488</v>
      </c>
      <c r="F974" s="142">
        <v>800</v>
      </c>
      <c r="G974" s="141"/>
      <c r="H974" s="78">
        <v>0</v>
      </c>
      <c r="I974" s="78">
        <v>0</v>
      </c>
      <c r="J974" s="114">
        <v>0</v>
      </c>
      <c r="K974" s="78">
        <v>0</v>
      </c>
      <c r="L974" s="78">
        <v>0</v>
      </c>
    </row>
    <row r="975" spans="1:12" ht="17.25" customHeight="1" hidden="1">
      <c r="A975" s="115" t="s">
        <v>56</v>
      </c>
      <c r="B975" s="113" t="s">
        <v>442</v>
      </c>
      <c r="C975" s="129">
        <v>9</v>
      </c>
      <c r="D975" s="113" t="s">
        <v>153</v>
      </c>
      <c r="E975" s="141" t="s">
        <v>488</v>
      </c>
      <c r="F975" s="142">
        <v>800</v>
      </c>
      <c r="G975" s="141" t="s">
        <v>57</v>
      </c>
      <c r="H975" s="78">
        <v>0</v>
      </c>
      <c r="I975" s="78">
        <v>0</v>
      </c>
      <c r="J975" s="114">
        <v>0</v>
      </c>
      <c r="K975" s="78">
        <v>0</v>
      </c>
      <c r="L975" s="78">
        <v>0</v>
      </c>
    </row>
    <row r="976" spans="1:12" ht="38.25" customHeight="1" hidden="1">
      <c r="A976" s="124" t="s">
        <v>792</v>
      </c>
      <c r="B976" s="113" t="s">
        <v>442</v>
      </c>
      <c r="C976" s="113" t="s">
        <v>338</v>
      </c>
      <c r="D976" s="112" t="s">
        <v>153</v>
      </c>
      <c r="E976" s="113" t="s">
        <v>791</v>
      </c>
      <c r="F976" s="142"/>
      <c r="G976" s="141"/>
      <c r="H976" s="78">
        <v>0</v>
      </c>
      <c r="I976" s="78">
        <v>0</v>
      </c>
      <c r="J976" s="114">
        <v>0</v>
      </c>
      <c r="K976" s="78">
        <v>0</v>
      </c>
      <c r="L976" s="78">
        <v>0</v>
      </c>
    </row>
    <row r="977" spans="1:12" ht="32.25" customHeight="1" hidden="1">
      <c r="A977" s="115" t="s">
        <v>758</v>
      </c>
      <c r="B977" s="113" t="s">
        <v>442</v>
      </c>
      <c r="C977" s="113" t="s">
        <v>338</v>
      </c>
      <c r="D977" s="112" t="s">
        <v>153</v>
      </c>
      <c r="E977" s="113" t="s">
        <v>791</v>
      </c>
      <c r="F977" s="142">
        <v>200</v>
      </c>
      <c r="G977" s="141"/>
      <c r="H977" s="78">
        <v>0</v>
      </c>
      <c r="I977" s="78">
        <v>0</v>
      </c>
      <c r="J977" s="114">
        <v>0</v>
      </c>
      <c r="K977" s="78">
        <v>0</v>
      </c>
      <c r="L977" s="78">
        <v>0</v>
      </c>
    </row>
    <row r="978" spans="1:12" ht="24.75" customHeight="1" hidden="1">
      <c r="A978" s="115" t="s">
        <v>56</v>
      </c>
      <c r="B978" s="113" t="s">
        <v>442</v>
      </c>
      <c r="C978" s="113" t="s">
        <v>338</v>
      </c>
      <c r="D978" s="112" t="s">
        <v>153</v>
      </c>
      <c r="E978" s="113" t="s">
        <v>791</v>
      </c>
      <c r="F978" s="142">
        <v>200</v>
      </c>
      <c r="G978" s="141" t="s">
        <v>57</v>
      </c>
      <c r="H978" s="78">
        <v>0</v>
      </c>
      <c r="I978" s="78">
        <v>0</v>
      </c>
      <c r="J978" s="114">
        <v>0</v>
      </c>
      <c r="K978" s="78">
        <v>0</v>
      </c>
      <c r="L978" s="78">
        <v>0</v>
      </c>
    </row>
    <row r="979" spans="1:12" ht="65.25" customHeight="1" hidden="1">
      <c r="A979" s="124" t="s">
        <v>849</v>
      </c>
      <c r="B979" s="113" t="s">
        <v>442</v>
      </c>
      <c r="C979" s="113" t="s">
        <v>338</v>
      </c>
      <c r="D979" s="112" t="s">
        <v>153</v>
      </c>
      <c r="E979" s="113" t="s">
        <v>852</v>
      </c>
      <c r="F979" s="142"/>
      <c r="G979" s="141"/>
      <c r="H979" s="78">
        <v>0</v>
      </c>
      <c r="I979" s="78">
        <v>0</v>
      </c>
      <c r="J979" s="114">
        <v>0</v>
      </c>
      <c r="K979" s="78">
        <v>0</v>
      </c>
      <c r="L979" s="78">
        <v>0</v>
      </c>
    </row>
    <row r="980" spans="1:12" ht="18.75" customHeight="1" hidden="1">
      <c r="A980" s="124" t="s">
        <v>759</v>
      </c>
      <c r="B980" s="113" t="s">
        <v>442</v>
      </c>
      <c r="C980" s="113" t="s">
        <v>338</v>
      </c>
      <c r="D980" s="112" t="s">
        <v>153</v>
      </c>
      <c r="E980" s="113" t="s">
        <v>852</v>
      </c>
      <c r="F980" s="142">
        <v>800</v>
      </c>
      <c r="G980" s="141"/>
      <c r="H980" s="78">
        <v>0</v>
      </c>
      <c r="I980" s="78">
        <v>0</v>
      </c>
      <c r="J980" s="114">
        <v>0</v>
      </c>
      <c r="K980" s="78">
        <v>0</v>
      </c>
      <c r="L980" s="78">
        <v>0</v>
      </c>
    </row>
    <row r="981" spans="1:12" ht="21" customHeight="1" hidden="1">
      <c r="A981" s="115" t="s">
        <v>56</v>
      </c>
      <c r="B981" s="113" t="s">
        <v>442</v>
      </c>
      <c r="C981" s="113" t="s">
        <v>338</v>
      </c>
      <c r="D981" s="112" t="s">
        <v>153</v>
      </c>
      <c r="E981" s="113" t="s">
        <v>852</v>
      </c>
      <c r="F981" s="142">
        <v>800</v>
      </c>
      <c r="G981" s="141" t="s">
        <v>57</v>
      </c>
      <c r="H981" s="78">
        <v>0</v>
      </c>
      <c r="I981" s="78">
        <v>0</v>
      </c>
      <c r="J981" s="114">
        <v>0</v>
      </c>
      <c r="K981" s="78">
        <v>0</v>
      </c>
      <c r="L981" s="78">
        <v>0</v>
      </c>
    </row>
    <row r="982" spans="1:12" ht="54" customHeight="1" hidden="1">
      <c r="A982" s="115" t="s">
        <v>696</v>
      </c>
      <c r="B982" s="113" t="s">
        <v>442</v>
      </c>
      <c r="C982" s="113" t="s">
        <v>338</v>
      </c>
      <c r="D982" s="112" t="s">
        <v>153</v>
      </c>
      <c r="E982" s="113" t="s">
        <v>697</v>
      </c>
      <c r="F982" s="142"/>
      <c r="G982" s="141"/>
      <c r="H982" s="78">
        <v>0</v>
      </c>
      <c r="I982" s="78">
        <v>0</v>
      </c>
      <c r="J982" s="114">
        <v>0</v>
      </c>
      <c r="K982" s="78">
        <v>0</v>
      </c>
      <c r="L982" s="78">
        <v>0</v>
      </c>
    </row>
    <row r="983" spans="1:12" ht="35.25" customHeight="1" hidden="1">
      <c r="A983" s="115" t="s">
        <v>758</v>
      </c>
      <c r="B983" s="113" t="s">
        <v>442</v>
      </c>
      <c r="C983" s="113" t="s">
        <v>338</v>
      </c>
      <c r="D983" s="112" t="s">
        <v>153</v>
      </c>
      <c r="E983" s="113" t="s">
        <v>697</v>
      </c>
      <c r="F983" s="142">
        <v>200</v>
      </c>
      <c r="G983" s="141"/>
      <c r="H983" s="78">
        <v>0</v>
      </c>
      <c r="I983" s="78">
        <v>0</v>
      </c>
      <c r="J983" s="114">
        <v>0</v>
      </c>
      <c r="K983" s="78">
        <v>0</v>
      </c>
      <c r="L983" s="78">
        <v>0</v>
      </c>
    </row>
    <row r="984" spans="1:12" ht="22.5" customHeight="1" hidden="1">
      <c r="A984" s="149" t="s">
        <v>78</v>
      </c>
      <c r="B984" s="113" t="s">
        <v>442</v>
      </c>
      <c r="C984" s="113" t="s">
        <v>338</v>
      </c>
      <c r="D984" s="112" t="s">
        <v>153</v>
      </c>
      <c r="E984" s="113" t="s">
        <v>697</v>
      </c>
      <c r="F984" s="142">
        <v>200</v>
      </c>
      <c r="G984" s="141" t="s">
        <v>79</v>
      </c>
      <c r="H984" s="78">
        <v>0</v>
      </c>
      <c r="I984" s="78">
        <v>0</v>
      </c>
      <c r="J984" s="114">
        <v>0</v>
      </c>
      <c r="K984" s="78">
        <v>0</v>
      </c>
      <c r="L984" s="78">
        <v>0</v>
      </c>
    </row>
    <row r="985" spans="1:12" ht="56.25" customHeight="1">
      <c r="A985" s="115" t="s">
        <v>698</v>
      </c>
      <c r="B985" s="113" t="s">
        <v>442</v>
      </c>
      <c r="C985" s="113" t="s">
        <v>338</v>
      </c>
      <c r="D985" s="112" t="s">
        <v>153</v>
      </c>
      <c r="E985" s="113" t="s">
        <v>699</v>
      </c>
      <c r="F985" s="142"/>
      <c r="G985" s="141"/>
      <c r="H985" s="78">
        <v>500</v>
      </c>
      <c r="I985" s="78">
        <v>500</v>
      </c>
      <c r="J985" s="114">
        <v>0</v>
      </c>
      <c r="K985" s="78">
        <v>0</v>
      </c>
      <c r="L985" s="78">
        <v>0</v>
      </c>
    </row>
    <row r="986" spans="1:12" ht="31.5" customHeight="1">
      <c r="A986" s="115" t="s">
        <v>758</v>
      </c>
      <c r="B986" s="113" t="s">
        <v>442</v>
      </c>
      <c r="C986" s="113" t="s">
        <v>338</v>
      </c>
      <c r="D986" s="112" t="s">
        <v>153</v>
      </c>
      <c r="E986" s="113" t="s">
        <v>699</v>
      </c>
      <c r="F986" s="142">
        <v>200</v>
      </c>
      <c r="G986" s="141"/>
      <c r="H986" s="78">
        <v>500</v>
      </c>
      <c r="I986" s="78">
        <v>500</v>
      </c>
      <c r="J986" s="114">
        <v>0</v>
      </c>
      <c r="K986" s="78">
        <v>0</v>
      </c>
      <c r="L986" s="78">
        <v>0</v>
      </c>
    </row>
    <row r="987" spans="1:12" ht="22.5" customHeight="1">
      <c r="A987" s="149" t="s">
        <v>80</v>
      </c>
      <c r="B987" s="113" t="s">
        <v>442</v>
      </c>
      <c r="C987" s="113" t="s">
        <v>338</v>
      </c>
      <c r="D987" s="112" t="s">
        <v>153</v>
      </c>
      <c r="E987" s="113" t="s">
        <v>699</v>
      </c>
      <c r="F987" s="142">
        <v>200</v>
      </c>
      <c r="G987" s="141" t="s">
        <v>81</v>
      </c>
      <c r="H987" s="78">
        <v>500</v>
      </c>
      <c r="I987" s="78">
        <v>500</v>
      </c>
      <c r="J987" s="114">
        <v>0</v>
      </c>
      <c r="K987" s="78">
        <v>0</v>
      </c>
      <c r="L987" s="78">
        <v>0</v>
      </c>
    </row>
    <row r="988" spans="1:12" ht="144.75" customHeight="1" hidden="1">
      <c r="A988" s="115" t="s">
        <v>675</v>
      </c>
      <c r="B988" s="113" t="s">
        <v>442</v>
      </c>
      <c r="C988" s="113" t="s">
        <v>338</v>
      </c>
      <c r="D988" s="112" t="s">
        <v>153</v>
      </c>
      <c r="E988" s="113" t="s">
        <v>674</v>
      </c>
      <c r="F988" s="142"/>
      <c r="G988" s="141"/>
      <c r="H988" s="78">
        <v>0</v>
      </c>
      <c r="I988" s="78">
        <v>0</v>
      </c>
      <c r="J988" s="114">
        <v>0</v>
      </c>
      <c r="K988" s="78">
        <v>0</v>
      </c>
      <c r="L988" s="78">
        <v>0</v>
      </c>
    </row>
    <row r="989" spans="1:12" ht="34.5" customHeight="1" hidden="1">
      <c r="A989" s="115" t="s">
        <v>758</v>
      </c>
      <c r="B989" s="113" t="s">
        <v>442</v>
      </c>
      <c r="C989" s="113" t="s">
        <v>338</v>
      </c>
      <c r="D989" s="112" t="s">
        <v>153</v>
      </c>
      <c r="E989" s="113" t="s">
        <v>674</v>
      </c>
      <c r="F989" s="142">
        <v>200</v>
      </c>
      <c r="G989" s="141"/>
      <c r="H989" s="78">
        <v>0</v>
      </c>
      <c r="I989" s="78">
        <v>0</v>
      </c>
      <c r="J989" s="114">
        <v>0</v>
      </c>
      <c r="K989" s="78">
        <v>0</v>
      </c>
      <c r="L989" s="78">
        <v>0</v>
      </c>
    </row>
    <row r="990" spans="1:12" ht="21" customHeight="1" hidden="1">
      <c r="A990" s="148" t="s">
        <v>68</v>
      </c>
      <c r="B990" s="113" t="s">
        <v>442</v>
      </c>
      <c r="C990" s="113" t="s">
        <v>338</v>
      </c>
      <c r="D990" s="112" t="s">
        <v>153</v>
      </c>
      <c r="E990" s="113" t="s">
        <v>674</v>
      </c>
      <c r="F990" s="142">
        <v>200</v>
      </c>
      <c r="G990" s="141" t="s">
        <v>69</v>
      </c>
      <c r="H990" s="78">
        <v>0</v>
      </c>
      <c r="I990" s="78">
        <v>0</v>
      </c>
      <c r="J990" s="114">
        <v>0</v>
      </c>
      <c r="K990" s="78">
        <v>0</v>
      </c>
      <c r="L990" s="78">
        <v>0</v>
      </c>
    </row>
    <row r="991" spans="1:12" ht="113.25" customHeight="1" hidden="1">
      <c r="A991" s="115" t="s">
        <v>682</v>
      </c>
      <c r="B991" s="113" t="s">
        <v>442</v>
      </c>
      <c r="C991" s="113" t="s">
        <v>338</v>
      </c>
      <c r="D991" s="112" t="s">
        <v>153</v>
      </c>
      <c r="E991" s="113" t="s">
        <v>669</v>
      </c>
      <c r="F991" s="142"/>
      <c r="G991" s="141"/>
      <c r="H991" s="78">
        <v>0</v>
      </c>
      <c r="I991" s="78">
        <v>0</v>
      </c>
      <c r="J991" s="114">
        <v>0</v>
      </c>
      <c r="K991" s="78">
        <v>0</v>
      </c>
      <c r="L991" s="78">
        <v>0</v>
      </c>
    </row>
    <row r="992" spans="1:12" s="4" customFormat="1" ht="33" customHeight="1" hidden="1">
      <c r="A992" s="115" t="s">
        <v>758</v>
      </c>
      <c r="B992" s="113" t="s">
        <v>442</v>
      </c>
      <c r="C992" s="113" t="s">
        <v>338</v>
      </c>
      <c r="D992" s="112" t="s">
        <v>153</v>
      </c>
      <c r="E992" s="113" t="s">
        <v>669</v>
      </c>
      <c r="F992" s="142">
        <v>200</v>
      </c>
      <c r="G992" s="141"/>
      <c r="H992" s="78">
        <v>0</v>
      </c>
      <c r="I992" s="78">
        <v>0</v>
      </c>
      <c r="J992" s="114">
        <v>0</v>
      </c>
      <c r="K992" s="131">
        <v>0</v>
      </c>
      <c r="L992" s="131">
        <v>0</v>
      </c>
    </row>
    <row r="993" spans="1:12" s="4" customFormat="1" ht="24" customHeight="1" hidden="1">
      <c r="A993" s="149" t="s">
        <v>80</v>
      </c>
      <c r="B993" s="113" t="s">
        <v>442</v>
      </c>
      <c r="C993" s="113" t="s">
        <v>338</v>
      </c>
      <c r="D993" s="112" t="s">
        <v>153</v>
      </c>
      <c r="E993" s="113" t="s">
        <v>669</v>
      </c>
      <c r="F993" s="142">
        <v>200</v>
      </c>
      <c r="G993" s="141" t="s">
        <v>81</v>
      </c>
      <c r="H993" s="78">
        <v>0</v>
      </c>
      <c r="I993" s="78">
        <v>0</v>
      </c>
      <c r="J993" s="114">
        <v>0</v>
      </c>
      <c r="K993" s="78">
        <v>0</v>
      </c>
      <c r="L993" s="78">
        <v>0</v>
      </c>
    </row>
    <row r="994" spans="1:12" s="4" customFormat="1" ht="58.5" customHeight="1" hidden="1">
      <c r="A994" s="150" t="s">
        <v>704</v>
      </c>
      <c r="B994" s="112" t="s">
        <v>443</v>
      </c>
      <c r="C994" s="112" t="s">
        <v>338</v>
      </c>
      <c r="D994" s="112" t="s">
        <v>153</v>
      </c>
      <c r="E994" s="112" t="s">
        <v>709</v>
      </c>
      <c r="F994" s="112"/>
      <c r="G994" s="113"/>
      <c r="H994" s="78">
        <v>0</v>
      </c>
      <c r="I994" s="78">
        <v>0</v>
      </c>
      <c r="J994" s="114">
        <v>0</v>
      </c>
      <c r="K994" s="131">
        <v>0</v>
      </c>
      <c r="L994" s="131">
        <v>0</v>
      </c>
    </row>
    <row r="995" spans="1:12" s="4" customFormat="1" ht="15" customHeight="1" hidden="1">
      <c r="A995" s="116" t="s">
        <v>765</v>
      </c>
      <c r="B995" s="112" t="s">
        <v>443</v>
      </c>
      <c r="C995" s="112" t="s">
        <v>338</v>
      </c>
      <c r="D995" s="112" t="s">
        <v>153</v>
      </c>
      <c r="E995" s="112" t="s">
        <v>709</v>
      </c>
      <c r="F995" s="112" t="s">
        <v>766</v>
      </c>
      <c r="G995" s="113"/>
      <c r="H995" s="78">
        <v>0</v>
      </c>
      <c r="I995" s="78">
        <v>0</v>
      </c>
      <c r="J995" s="114">
        <v>0</v>
      </c>
      <c r="K995" s="78">
        <v>0</v>
      </c>
      <c r="L995" s="78">
        <v>0</v>
      </c>
    </row>
    <row r="996" spans="1:12" s="4" customFormat="1" ht="21" customHeight="1" hidden="1">
      <c r="A996" s="22" t="s">
        <v>80</v>
      </c>
      <c r="B996" s="112" t="s">
        <v>443</v>
      </c>
      <c r="C996" s="112" t="s">
        <v>338</v>
      </c>
      <c r="D996" s="112" t="s">
        <v>153</v>
      </c>
      <c r="E996" s="112" t="s">
        <v>709</v>
      </c>
      <c r="F996" s="112" t="s">
        <v>766</v>
      </c>
      <c r="G996" s="113" t="s">
        <v>81</v>
      </c>
      <c r="H996" s="78">
        <v>0</v>
      </c>
      <c r="I996" s="78">
        <v>0</v>
      </c>
      <c r="J996" s="114">
        <v>0</v>
      </c>
      <c r="K996" s="78">
        <v>0</v>
      </c>
      <c r="L996" s="78">
        <v>0</v>
      </c>
    </row>
    <row r="997" spans="1:12" s="4" customFormat="1" ht="63" customHeight="1">
      <c r="A997" s="151" t="s">
        <v>688</v>
      </c>
      <c r="B997" s="108" t="s">
        <v>700</v>
      </c>
      <c r="C997" s="108" t="s">
        <v>154</v>
      </c>
      <c r="D997" s="71" t="s">
        <v>155</v>
      </c>
      <c r="E997" s="108" t="s">
        <v>156</v>
      </c>
      <c r="F997" s="152"/>
      <c r="G997" s="108"/>
      <c r="H997" s="37">
        <v>4429</v>
      </c>
      <c r="I997" s="37">
        <v>65406.1</v>
      </c>
      <c r="J997" s="109">
        <v>60977.1</v>
      </c>
      <c r="K997" s="37">
        <v>18092.8</v>
      </c>
      <c r="L997" s="37">
        <v>57212.3</v>
      </c>
    </row>
    <row r="998" spans="1:12" s="4" customFormat="1" ht="24" customHeight="1">
      <c r="A998" s="151" t="s">
        <v>689</v>
      </c>
      <c r="B998" s="108" t="s">
        <v>700</v>
      </c>
      <c r="C998" s="108" t="s">
        <v>137</v>
      </c>
      <c r="D998" s="71" t="s">
        <v>155</v>
      </c>
      <c r="E998" s="108" t="s">
        <v>156</v>
      </c>
      <c r="F998" s="152"/>
      <c r="G998" s="108"/>
      <c r="H998" s="37">
        <v>4429</v>
      </c>
      <c r="I998" s="37">
        <v>65406.1</v>
      </c>
      <c r="J998" s="109">
        <v>60977.1</v>
      </c>
      <c r="K998" s="37">
        <v>18092.8</v>
      </c>
      <c r="L998" s="37">
        <v>57212.3</v>
      </c>
    </row>
    <row r="999" spans="1:12" s="5" customFormat="1" ht="52.5" customHeight="1">
      <c r="A999" s="151" t="s">
        <v>690</v>
      </c>
      <c r="B999" s="108" t="s">
        <v>700</v>
      </c>
      <c r="C999" s="108" t="s">
        <v>137</v>
      </c>
      <c r="D999" s="71" t="s">
        <v>153</v>
      </c>
      <c r="E999" s="108" t="s">
        <v>156</v>
      </c>
      <c r="F999" s="152"/>
      <c r="G999" s="108"/>
      <c r="H999" s="37">
        <v>4429</v>
      </c>
      <c r="I999" s="37">
        <v>65406.1</v>
      </c>
      <c r="J999" s="109">
        <v>60977.1</v>
      </c>
      <c r="K999" s="37">
        <v>18092.8</v>
      </c>
      <c r="L999" s="37">
        <v>57212.3</v>
      </c>
    </row>
    <row r="1000" spans="1:12" s="4" customFormat="1" ht="86.25" customHeight="1" hidden="1">
      <c r="A1000" s="115" t="s">
        <v>693</v>
      </c>
      <c r="B1000" s="113" t="s">
        <v>700</v>
      </c>
      <c r="C1000" s="113" t="s">
        <v>137</v>
      </c>
      <c r="D1000" s="112" t="s">
        <v>153</v>
      </c>
      <c r="E1000" s="113" t="s">
        <v>694</v>
      </c>
      <c r="F1000" s="142"/>
      <c r="G1000" s="113"/>
      <c r="H1000" s="78">
        <v>0</v>
      </c>
      <c r="I1000" s="78">
        <v>0</v>
      </c>
      <c r="J1000" s="114">
        <v>0</v>
      </c>
      <c r="K1000" s="78">
        <v>0</v>
      </c>
      <c r="L1000" s="78">
        <v>0</v>
      </c>
    </row>
    <row r="1001" spans="1:12" s="4" customFormat="1" ht="21.75" customHeight="1" hidden="1">
      <c r="A1001" s="115" t="s">
        <v>771</v>
      </c>
      <c r="B1001" s="113" t="s">
        <v>700</v>
      </c>
      <c r="C1001" s="113" t="s">
        <v>137</v>
      </c>
      <c r="D1001" s="112" t="s">
        <v>153</v>
      </c>
      <c r="E1001" s="113" t="s">
        <v>694</v>
      </c>
      <c r="F1001" s="142">
        <v>400</v>
      </c>
      <c r="G1001" s="113"/>
      <c r="H1001" s="78">
        <v>0</v>
      </c>
      <c r="I1001" s="78">
        <v>0</v>
      </c>
      <c r="J1001" s="114">
        <v>0</v>
      </c>
      <c r="K1001" s="78">
        <v>0</v>
      </c>
      <c r="L1001" s="78">
        <v>0</v>
      </c>
    </row>
    <row r="1002" spans="1:12" s="4" customFormat="1" ht="24" customHeight="1" hidden="1">
      <c r="A1002" s="149" t="s">
        <v>78</v>
      </c>
      <c r="B1002" s="113" t="s">
        <v>700</v>
      </c>
      <c r="C1002" s="113" t="s">
        <v>137</v>
      </c>
      <c r="D1002" s="112" t="s">
        <v>153</v>
      </c>
      <c r="E1002" s="113" t="s">
        <v>694</v>
      </c>
      <c r="F1002" s="142">
        <v>400</v>
      </c>
      <c r="G1002" s="113" t="s">
        <v>79</v>
      </c>
      <c r="H1002" s="78">
        <v>0</v>
      </c>
      <c r="I1002" s="78">
        <v>0</v>
      </c>
      <c r="J1002" s="114">
        <v>0</v>
      </c>
      <c r="K1002" s="78">
        <v>0</v>
      </c>
      <c r="L1002" s="78">
        <v>0</v>
      </c>
    </row>
    <row r="1003" spans="1:12" s="4" customFormat="1" ht="51" customHeight="1">
      <c r="A1003" s="153" t="s">
        <v>691</v>
      </c>
      <c r="B1003" s="113" t="s">
        <v>700</v>
      </c>
      <c r="C1003" s="113" t="s">
        <v>137</v>
      </c>
      <c r="D1003" s="112" t="s">
        <v>153</v>
      </c>
      <c r="E1003" s="113" t="s">
        <v>695</v>
      </c>
      <c r="F1003" s="142"/>
      <c r="G1003" s="113"/>
      <c r="H1003" s="78">
        <v>4429</v>
      </c>
      <c r="I1003" s="78">
        <v>65406.1</v>
      </c>
      <c r="J1003" s="114">
        <v>60977.1</v>
      </c>
      <c r="K1003" s="78">
        <v>18092.8</v>
      </c>
      <c r="L1003" s="78">
        <v>57212.3</v>
      </c>
    </row>
    <row r="1004" spans="1:12" s="4" customFormat="1" ht="35.25" customHeight="1">
      <c r="A1004" s="115" t="s">
        <v>771</v>
      </c>
      <c r="B1004" s="113" t="s">
        <v>700</v>
      </c>
      <c r="C1004" s="113" t="s">
        <v>137</v>
      </c>
      <c r="D1004" s="112" t="s">
        <v>153</v>
      </c>
      <c r="E1004" s="113" t="s">
        <v>695</v>
      </c>
      <c r="F1004" s="142">
        <v>400</v>
      </c>
      <c r="G1004" s="113"/>
      <c r="H1004" s="78">
        <v>4429</v>
      </c>
      <c r="I1004" s="78">
        <v>65406.1</v>
      </c>
      <c r="J1004" s="114">
        <v>60977.1</v>
      </c>
      <c r="K1004" s="78">
        <v>18092.8</v>
      </c>
      <c r="L1004" s="78">
        <v>57212.3</v>
      </c>
    </row>
    <row r="1005" spans="1:12" s="4" customFormat="1" ht="21" customHeight="1">
      <c r="A1005" s="149" t="s">
        <v>78</v>
      </c>
      <c r="B1005" s="113" t="s">
        <v>700</v>
      </c>
      <c r="C1005" s="113" t="s">
        <v>137</v>
      </c>
      <c r="D1005" s="112" t="s">
        <v>153</v>
      </c>
      <c r="E1005" s="113" t="s">
        <v>695</v>
      </c>
      <c r="F1005" s="142">
        <v>400</v>
      </c>
      <c r="G1005" s="113" t="s">
        <v>79</v>
      </c>
      <c r="H1005" s="78">
        <v>4429</v>
      </c>
      <c r="I1005" s="78">
        <v>65406.1</v>
      </c>
      <c r="J1005" s="114">
        <v>60977.1</v>
      </c>
      <c r="K1005" s="78">
        <v>18092.8</v>
      </c>
      <c r="L1005" s="78">
        <v>57212.3</v>
      </c>
    </row>
    <row r="1006" spans="1:12" s="4" customFormat="1" ht="42" customHeight="1">
      <c r="A1006" s="151" t="s">
        <v>679</v>
      </c>
      <c r="B1006" s="108" t="s">
        <v>666</v>
      </c>
      <c r="C1006" s="108" t="s">
        <v>154</v>
      </c>
      <c r="D1006" s="71" t="s">
        <v>155</v>
      </c>
      <c r="E1006" s="108" t="s">
        <v>156</v>
      </c>
      <c r="F1006" s="152"/>
      <c r="G1006" s="108"/>
      <c r="H1006" s="37">
        <v>19570.1</v>
      </c>
      <c r="I1006" s="37">
        <v>43537.2</v>
      </c>
      <c r="J1006" s="109">
        <v>23967.1</v>
      </c>
      <c r="K1006" s="37">
        <v>17451</v>
      </c>
      <c r="L1006" s="37">
        <v>17048</v>
      </c>
    </row>
    <row r="1007" spans="1:12" s="4" customFormat="1" ht="38.25" customHeight="1">
      <c r="A1007" s="151" t="s">
        <v>680</v>
      </c>
      <c r="B1007" s="108" t="s">
        <v>666</v>
      </c>
      <c r="C1007" s="108" t="s">
        <v>136</v>
      </c>
      <c r="D1007" s="71" t="s">
        <v>155</v>
      </c>
      <c r="E1007" s="108" t="s">
        <v>156</v>
      </c>
      <c r="F1007" s="152"/>
      <c r="G1007" s="108"/>
      <c r="H1007" s="37">
        <v>19570.1</v>
      </c>
      <c r="I1007" s="37">
        <v>43537.2</v>
      </c>
      <c r="J1007" s="109">
        <v>23967.1</v>
      </c>
      <c r="K1007" s="37">
        <v>17451</v>
      </c>
      <c r="L1007" s="37">
        <v>17048</v>
      </c>
    </row>
    <row r="1008" spans="1:12" s="5" customFormat="1" ht="64.5" customHeight="1">
      <c r="A1008" s="151" t="s">
        <v>681</v>
      </c>
      <c r="B1008" s="108" t="s">
        <v>666</v>
      </c>
      <c r="C1008" s="108" t="s">
        <v>136</v>
      </c>
      <c r="D1008" s="71" t="s">
        <v>153</v>
      </c>
      <c r="E1008" s="108" t="s">
        <v>156</v>
      </c>
      <c r="F1008" s="152"/>
      <c r="G1008" s="108"/>
      <c r="H1008" s="37">
        <v>19570.1</v>
      </c>
      <c r="I1008" s="37">
        <v>43537.2</v>
      </c>
      <c r="J1008" s="109">
        <v>23967.1</v>
      </c>
      <c r="K1008" s="37">
        <v>17451</v>
      </c>
      <c r="L1008" s="37">
        <v>17048</v>
      </c>
    </row>
    <row r="1009" spans="1:12" s="4" customFormat="1" ht="75" customHeight="1">
      <c r="A1009" s="22" t="s">
        <v>676</v>
      </c>
      <c r="B1009" s="113" t="s">
        <v>666</v>
      </c>
      <c r="C1009" s="113" t="s">
        <v>136</v>
      </c>
      <c r="D1009" s="112" t="s">
        <v>153</v>
      </c>
      <c r="E1009" s="113" t="s">
        <v>667</v>
      </c>
      <c r="F1009" s="142"/>
      <c r="G1009" s="142"/>
      <c r="H1009" s="78">
        <v>1390.1</v>
      </c>
      <c r="I1009" s="78">
        <v>1390.1</v>
      </c>
      <c r="J1009" s="114">
        <v>0</v>
      </c>
      <c r="K1009" s="78">
        <v>16951</v>
      </c>
      <c r="L1009" s="78">
        <v>16548</v>
      </c>
    </row>
    <row r="1010" spans="1:12" s="4" customFormat="1" ht="34.5" customHeight="1">
      <c r="A1010" s="115" t="s">
        <v>758</v>
      </c>
      <c r="B1010" s="113" t="s">
        <v>666</v>
      </c>
      <c r="C1010" s="113" t="s">
        <v>136</v>
      </c>
      <c r="D1010" s="112" t="s">
        <v>153</v>
      </c>
      <c r="E1010" s="113" t="s">
        <v>667</v>
      </c>
      <c r="F1010" s="142">
        <v>200</v>
      </c>
      <c r="G1010" s="142"/>
      <c r="H1010" s="78">
        <v>1390.1</v>
      </c>
      <c r="I1010" s="78">
        <v>1390.1</v>
      </c>
      <c r="J1010" s="114">
        <v>0</v>
      </c>
      <c r="K1010" s="78">
        <v>16951</v>
      </c>
      <c r="L1010" s="78">
        <v>16548</v>
      </c>
    </row>
    <row r="1011" spans="1:12" s="4" customFormat="1" ht="21" customHeight="1">
      <c r="A1011" s="148" t="s">
        <v>68</v>
      </c>
      <c r="B1011" s="113" t="s">
        <v>666</v>
      </c>
      <c r="C1011" s="113" t="s">
        <v>136</v>
      </c>
      <c r="D1011" s="112" t="s">
        <v>153</v>
      </c>
      <c r="E1011" s="113" t="s">
        <v>667</v>
      </c>
      <c r="F1011" s="142">
        <v>200</v>
      </c>
      <c r="G1011" s="141" t="s">
        <v>69</v>
      </c>
      <c r="H1011" s="78">
        <v>1390.1</v>
      </c>
      <c r="I1011" s="78">
        <v>1390.1</v>
      </c>
      <c r="J1011" s="114">
        <v>0</v>
      </c>
      <c r="K1011" s="78">
        <v>16951</v>
      </c>
      <c r="L1011" s="78">
        <v>16548</v>
      </c>
    </row>
    <row r="1012" spans="1:12" s="4" customFormat="1" ht="81.75" customHeight="1">
      <c r="A1012" s="115" t="s">
        <v>677</v>
      </c>
      <c r="B1012" s="113" t="s">
        <v>666</v>
      </c>
      <c r="C1012" s="113" t="s">
        <v>136</v>
      </c>
      <c r="D1012" s="112" t="s">
        <v>153</v>
      </c>
      <c r="E1012" s="113" t="s">
        <v>668</v>
      </c>
      <c r="F1012" s="142"/>
      <c r="G1012" s="113"/>
      <c r="H1012" s="78">
        <v>15680</v>
      </c>
      <c r="I1012" s="78">
        <v>15680</v>
      </c>
      <c r="J1012" s="114">
        <v>0</v>
      </c>
      <c r="K1012" s="78">
        <v>0</v>
      </c>
      <c r="L1012" s="78">
        <v>0</v>
      </c>
    </row>
    <row r="1013" spans="1:12" s="4" customFormat="1" ht="33" customHeight="1">
      <c r="A1013" s="115" t="s">
        <v>758</v>
      </c>
      <c r="B1013" s="113" t="s">
        <v>666</v>
      </c>
      <c r="C1013" s="113" t="s">
        <v>136</v>
      </c>
      <c r="D1013" s="112" t="s">
        <v>153</v>
      </c>
      <c r="E1013" s="113" t="s">
        <v>668</v>
      </c>
      <c r="F1013" s="142">
        <v>200</v>
      </c>
      <c r="G1013" s="113"/>
      <c r="H1013" s="78">
        <v>15680</v>
      </c>
      <c r="I1013" s="78">
        <v>15680</v>
      </c>
      <c r="J1013" s="114">
        <v>0</v>
      </c>
      <c r="K1013" s="78">
        <v>0</v>
      </c>
      <c r="L1013" s="78">
        <v>0</v>
      </c>
    </row>
    <row r="1014" spans="1:12" s="4" customFormat="1" ht="24" customHeight="1">
      <c r="A1014" s="148" t="s">
        <v>68</v>
      </c>
      <c r="B1014" s="113" t="s">
        <v>666</v>
      </c>
      <c r="C1014" s="113" t="s">
        <v>136</v>
      </c>
      <c r="D1014" s="112" t="s">
        <v>153</v>
      </c>
      <c r="E1014" s="113" t="s">
        <v>668</v>
      </c>
      <c r="F1014" s="142">
        <v>200</v>
      </c>
      <c r="G1014" s="113" t="s">
        <v>69</v>
      </c>
      <c r="H1014" s="78">
        <v>15680</v>
      </c>
      <c r="I1014" s="78">
        <v>15680</v>
      </c>
      <c r="J1014" s="114">
        <v>0</v>
      </c>
      <c r="K1014" s="78">
        <v>0</v>
      </c>
      <c r="L1014" s="78">
        <v>0</v>
      </c>
    </row>
    <row r="1015" spans="1:12" s="4" customFormat="1" ht="111" customHeight="1">
      <c r="A1015" s="115" t="s">
        <v>682</v>
      </c>
      <c r="B1015" s="113" t="s">
        <v>666</v>
      </c>
      <c r="C1015" s="113" t="s">
        <v>136</v>
      </c>
      <c r="D1015" s="112" t="s">
        <v>153</v>
      </c>
      <c r="E1015" s="113" t="s">
        <v>669</v>
      </c>
      <c r="F1015" s="142"/>
      <c r="G1015" s="113"/>
      <c r="H1015" s="78">
        <v>500</v>
      </c>
      <c r="I1015" s="78">
        <v>500</v>
      </c>
      <c r="J1015" s="114">
        <v>0</v>
      </c>
      <c r="K1015" s="78">
        <v>500</v>
      </c>
      <c r="L1015" s="78">
        <v>500</v>
      </c>
    </row>
    <row r="1016" spans="1:12" s="4" customFormat="1" ht="36" customHeight="1">
      <c r="A1016" s="115" t="s">
        <v>758</v>
      </c>
      <c r="B1016" s="113" t="s">
        <v>666</v>
      </c>
      <c r="C1016" s="113" t="s">
        <v>136</v>
      </c>
      <c r="D1016" s="112" t="s">
        <v>153</v>
      </c>
      <c r="E1016" s="113" t="s">
        <v>669</v>
      </c>
      <c r="F1016" s="142">
        <v>200</v>
      </c>
      <c r="G1016" s="113"/>
      <c r="H1016" s="78">
        <v>500</v>
      </c>
      <c r="I1016" s="78">
        <v>500</v>
      </c>
      <c r="J1016" s="114">
        <v>0</v>
      </c>
      <c r="K1016" s="78">
        <v>500</v>
      </c>
      <c r="L1016" s="78">
        <v>500</v>
      </c>
    </row>
    <row r="1017" spans="1:12" s="4" customFormat="1" ht="18.75" customHeight="1">
      <c r="A1017" s="148" t="s">
        <v>68</v>
      </c>
      <c r="B1017" s="113" t="s">
        <v>666</v>
      </c>
      <c r="C1017" s="113" t="s">
        <v>136</v>
      </c>
      <c r="D1017" s="112" t="s">
        <v>153</v>
      </c>
      <c r="E1017" s="113" t="s">
        <v>669</v>
      </c>
      <c r="F1017" s="142">
        <v>200</v>
      </c>
      <c r="G1017" s="113" t="s">
        <v>69</v>
      </c>
      <c r="H1017" s="78">
        <v>500</v>
      </c>
      <c r="I1017" s="78">
        <v>500</v>
      </c>
      <c r="J1017" s="114">
        <v>0</v>
      </c>
      <c r="K1017" s="78">
        <v>500</v>
      </c>
      <c r="L1017" s="78">
        <v>500</v>
      </c>
    </row>
    <row r="1018" spans="1:12" s="4" customFormat="1" ht="39" customHeight="1">
      <c r="A1018" s="153" t="s">
        <v>678</v>
      </c>
      <c r="B1018" s="113" t="s">
        <v>666</v>
      </c>
      <c r="C1018" s="113" t="s">
        <v>136</v>
      </c>
      <c r="D1018" s="112" t="s">
        <v>153</v>
      </c>
      <c r="E1018" s="113" t="s">
        <v>670</v>
      </c>
      <c r="F1018" s="142"/>
      <c r="G1018" s="113"/>
      <c r="H1018" s="78">
        <v>174</v>
      </c>
      <c r="I1018" s="78">
        <v>3000.4</v>
      </c>
      <c r="J1018" s="114">
        <v>2826.4</v>
      </c>
      <c r="K1018" s="78">
        <v>0</v>
      </c>
      <c r="L1018" s="78">
        <v>0</v>
      </c>
    </row>
    <row r="1019" spans="1:12" s="4" customFormat="1" ht="34.5" customHeight="1">
      <c r="A1019" s="115" t="s">
        <v>758</v>
      </c>
      <c r="B1019" s="113" t="s">
        <v>666</v>
      </c>
      <c r="C1019" s="113" t="s">
        <v>136</v>
      </c>
      <c r="D1019" s="112" t="s">
        <v>153</v>
      </c>
      <c r="E1019" s="113" t="s">
        <v>670</v>
      </c>
      <c r="F1019" s="142">
        <v>200</v>
      </c>
      <c r="G1019" s="113"/>
      <c r="H1019" s="78">
        <v>174</v>
      </c>
      <c r="I1019" s="78">
        <v>3000.4</v>
      </c>
      <c r="J1019" s="114">
        <v>2826.4</v>
      </c>
      <c r="K1019" s="78">
        <v>0</v>
      </c>
      <c r="L1019" s="78">
        <v>0</v>
      </c>
    </row>
    <row r="1020" spans="1:12" s="4" customFormat="1" ht="21" customHeight="1">
      <c r="A1020" s="148" t="s">
        <v>68</v>
      </c>
      <c r="B1020" s="113" t="s">
        <v>666</v>
      </c>
      <c r="C1020" s="113" t="s">
        <v>136</v>
      </c>
      <c r="D1020" s="112" t="s">
        <v>153</v>
      </c>
      <c r="E1020" s="113" t="s">
        <v>670</v>
      </c>
      <c r="F1020" s="142">
        <v>200</v>
      </c>
      <c r="G1020" s="113" t="s">
        <v>69</v>
      </c>
      <c r="H1020" s="78">
        <v>174</v>
      </c>
      <c r="I1020" s="78">
        <v>3000.4</v>
      </c>
      <c r="J1020" s="114">
        <v>2826.4</v>
      </c>
      <c r="K1020" s="78">
        <v>0</v>
      </c>
      <c r="L1020" s="78">
        <v>0</v>
      </c>
    </row>
    <row r="1021" spans="1:12" s="4" customFormat="1" ht="53.25" customHeight="1">
      <c r="A1021" s="115" t="s">
        <v>854</v>
      </c>
      <c r="B1021" s="113" t="s">
        <v>666</v>
      </c>
      <c r="C1021" s="113" t="s">
        <v>136</v>
      </c>
      <c r="D1021" s="112" t="s">
        <v>153</v>
      </c>
      <c r="E1021" s="113" t="s">
        <v>856</v>
      </c>
      <c r="F1021" s="142"/>
      <c r="G1021" s="113"/>
      <c r="H1021" s="78">
        <v>1826</v>
      </c>
      <c r="I1021" s="78">
        <v>22966.7</v>
      </c>
      <c r="J1021" s="114">
        <v>21140.7</v>
      </c>
      <c r="K1021" s="78">
        <v>0</v>
      </c>
      <c r="L1021" s="78">
        <v>0</v>
      </c>
    </row>
    <row r="1022" spans="1:12" s="4" customFormat="1" ht="35.25" customHeight="1">
      <c r="A1022" s="115" t="s">
        <v>758</v>
      </c>
      <c r="B1022" s="113" t="s">
        <v>666</v>
      </c>
      <c r="C1022" s="113" t="s">
        <v>136</v>
      </c>
      <c r="D1022" s="112" t="s">
        <v>153</v>
      </c>
      <c r="E1022" s="113" t="s">
        <v>856</v>
      </c>
      <c r="F1022" s="142">
        <v>200</v>
      </c>
      <c r="G1022" s="113"/>
      <c r="H1022" s="78">
        <v>1826</v>
      </c>
      <c r="I1022" s="78">
        <v>22966.7</v>
      </c>
      <c r="J1022" s="114">
        <v>21140.7</v>
      </c>
      <c r="K1022" s="78">
        <v>0</v>
      </c>
      <c r="L1022" s="78">
        <v>0</v>
      </c>
    </row>
    <row r="1023" spans="1:12" s="4" customFormat="1" ht="21" customHeight="1">
      <c r="A1023" s="148" t="s">
        <v>68</v>
      </c>
      <c r="B1023" s="113" t="s">
        <v>666</v>
      </c>
      <c r="C1023" s="113" t="s">
        <v>136</v>
      </c>
      <c r="D1023" s="112" t="s">
        <v>153</v>
      </c>
      <c r="E1023" s="113" t="s">
        <v>856</v>
      </c>
      <c r="F1023" s="142">
        <v>200</v>
      </c>
      <c r="G1023" s="113" t="s">
        <v>69</v>
      </c>
      <c r="H1023" s="78">
        <v>1826</v>
      </c>
      <c r="I1023" s="78">
        <v>22966.7</v>
      </c>
      <c r="J1023" s="114">
        <v>21140.7</v>
      </c>
      <c r="K1023" s="78">
        <v>0</v>
      </c>
      <c r="L1023" s="78">
        <v>0</v>
      </c>
    </row>
    <row r="1024" spans="1:12" s="4" customFormat="1" ht="34.5" customHeight="1">
      <c r="A1024" s="154" t="s">
        <v>793</v>
      </c>
      <c r="B1024" s="155" t="s">
        <v>799</v>
      </c>
      <c r="C1024" s="156" t="s">
        <v>154</v>
      </c>
      <c r="D1024" s="156" t="s">
        <v>155</v>
      </c>
      <c r="E1024" s="157" t="s">
        <v>156</v>
      </c>
      <c r="F1024" s="71"/>
      <c r="G1024" s="113"/>
      <c r="H1024" s="37">
        <v>11705.9</v>
      </c>
      <c r="I1024" s="37">
        <v>11705.9</v>
      </c>
      <c r="J1024" s="114">
        <v>0</v>
      </c>
      <c r="K1024" s="37">
        <v>12174.199999999999</v>
      </c>
      <c r="L1024" s="37">
        <v>12661.1</v>
      </c>
    </row>
    <row r="1025" spans="1:12" s="4" customFormat="1" ht="33.75" customHeight="1">
      <c r="A1025" s="154" t="s">
        <v>794</v>
      </c>
      <c r="B1025" s="155" t="s">
        <v>799</v>
      </c>
      <c r="C1025" s="156" t="s">
        <v>137</v>
      </c>
      <c r="D1025" s="156" t="s">
        <v>155</v>
      </c>
      <c r="E1025" s="157" t="s">
        <v>156</v>
      </c>
      <c r="F1025" s="71"/>
      <c r="G1025" s="113"/>
      <c r="H1025" s="37">
        <v>3572</v>
      </c>
      <c r="I1025" s="37">
        <v>3572</v>
      </c>
      <c r="J1025" s="109">
        <v>0</v>
      </c>
      <c r="K1025" s="37">
        <v>3714.9</v>
      </c>
      <c r="L1025" s="37">
        <v>3863.5</v>
      </c>
    </row>
    <row r="1026" spans="1:12" s="5" customFormat="1" ht="27" customHeight="1">
      <c r="A1026" s="154" t="s">
        <v>195</v>
      </c>
      <c r="B1026" s="155" t="s">
        <v>799</v>
      </c>
      <c r="C1026" s="156" t="s">
        <v>137</v>
      </c>
      <c r="D1026" s="156" t="s">
        <v>153</v>
      </c>
      <c r="E1026" s="157" t="s">
        <v>156</v>
      </c>
      <c r="F1026" s="71"/>
      <c r="G1026" s="108"/>
      <c r="H1026" s="37">
        <v>3572</v>
      </c>
      <c r="I1026" s="37">
        <v>3572</v>
      </c>
      <c r="J1026" s="109">
        <v>0</v>
      </c>
      <c r="K1026" s="37">
        <v>3714.9</v>
      </c>
      <c r="L1026" s="37">
        <v>3863.5</v>
      </c>
    </row>
    <row r="1027" spans="1:12" s="4" customFormat="1" ht="68.25" customHeight="1">
      <c r="A1027" s="115" t="s">
        <v>795</v>
      </c>
      <c r="B1027" s="158" t="s">
        <v>799</v>
      </c>
      <c r="C1027" s="159" t="s">
        <v>137</v>
      </c>
      <c r="D1027" s="159" t="s">
        <v>153</v>
      </c>
      <c r="E1027" s="160" t="s">
        <v>798</v>
      </c>
      <c r="F1027" s="71"/>
      <c r="G1027" s="113"/>
      <c r="H1027" s="78">
        <v>3572</v>
      </c>
      <c r="I1027" s="78">
        <v>3572</v>
      </c>
      <c r="J1027" s="114">
        <v>0</v>
      </c>
      <c r="K1027" s="78">
        <v>3714.9</v>
      </c>
      <c r="L1027" s="78">
        <v>3863.5</v>
      </c>
    </row>
    <row r="1028" spans="1:12" s="4" customFormat="1" ht="65.25" customHeight="1">
      <c r="A1028" s="124" t="s">
        <v>755</v>
      </c>
      <c r="B1028" s="158" t="s">
        <v>799</v>
      </c>
      <c r="C1028" s="159" t="s">
        <v>137</v>
      </c>
      <c r="D1028" s="159" t="s">
        <v>153</v>
      </c>
      <c r="E1028" s="160" t="s">
        <v>798</v>
      </c>
      <c r="F1028" s="112" t="s">
        <v>756</v>
      </c>
      <c r="G1028" s="113"/>
      <c r="H1028" s="78">
        <v>3572</v>
      </c>
      <c r="I1028" s="78">
        <v>3572</v>
      </c>
      <c r="J1028" s="114">
        <v>0</v>
      </c>
      <c r="K1028" s="78">
        <v>3714.9</v>
      </c>
      <c r="L1028" s="78">
        <v>3863.5</v>
      </c>
    </row>
    <row r="1029" spans="1:12" s="4" customFormat="1" ht="25.5" customHeight="1">
      <c r="A1029" s="73" t="s">
        <v>56</v>
      </c>
      <c r="B1029" s="158" t="s">
        <v>799</v>
      </c>
      <c r="C1029" s="159" t="s">
        <v>137</v>
      </c>
      <c r="D1029" s="159" t="s">
        <v>153</v>
      </c>
      <c r="E1029" s="160" t="s">
        <v>798</v>
      </c>
      <c r="F1029" s="112" t="s">
        <v>756</v>
      </c>
      <c r="G1029" s="113" t="s">
        <v>57</v>
      </c>
      <c r="H1029" s="78">
        <v>3572</v>
      </c>
      <c r="I1029" s="78">
        <v>3572</v>
      </c>
      <c r="J1029" s="114">
        <v>0</v>
      </c>
      <c r="K1029" s="78">
        <v>3714.9</v>
      </c>
      <c r="L1029" s="78">
        <v>3863.5</v>
      </c>
    </row>
    <row r="1030" spans="1:12" s="4" customFormat="1" ht="48.75" customHeight="1">
      <c r="A1030" s="154" t="s">
        <v>796</v>
      </c>
      <c r="B1030" s="155" t="s">
        <v>799</v>
      </c>
      <c r="C1030" s="156" t="s">
        <v>140</v>
      </c>
      <c r="D1030" s="156" t="s">
        <v>155</v>
      </c>
      <c r="E1030" s="157" t="s">
        <v>156</v>
      </c>
      <c r="F1030" s="71"/>
      <c r="G1030" s="113"/>
      <c r="H1030" s="37">
        <v>8133.9</v>
      </c>
      <c r="I1030" s="37">
        <v>8133.9</v>
      </c>
      <c r="J1030" s="109">
        <v>0</v>
      </c>
      <c r="K1030" s="37">
        <v>8459.3</v>
      </c>
      <c r="L1030" s="37">
        <v>8797.6</v>
      </c>
    </row>
    <row r="1031" spans="1:12" s="4" customFormat="1" ht="39.75" customHeight="1">
      <c r="A1031" s="154" t="s">
        <v>797</v>
      </c>
      <c r="B1031" s="155" t="s">
        <v>799</v>
      </c>
      <c r="C1031" s="156" t="s">
        <v>140</v>
      </c>
      <c r="D1031" s="156" t="s">
        <v>153</v>
      </c>
      <c r="E1031" s="157" t="s">
        <v>156</v>
      </c>
      <c r="F1031" s="71"/>
      <c r="G1031" s="113"/>
      <c r="H1031" s="37">
        <v>8133.9</v>
      </c>
      <c r="I1031" s="37">
        <v>8133.9</v>
      </c>
      <c r="J1031" s="109">
        <v>0</v>
      </c>
      <c r="K1031" s="37">
        <v>8459.3</v>
      </c>
      <c r="L1031" s="37">
        <v>8797.6</v>
      </c>
    </row>
    <row r="1032" spans="1:12" s="4" customFormat="1" ht="70.5" customHeight="1">
      <c r="A1032" s="115" t="s">
        <v>795</v>
      </c>
      <c r="B1032" s="158" t="s">
        <v>799</v>
      </c>
      <c r="C1032" s="159" t="s">
        <v>140</v>
      </c>
      <c r="D1032" s="159" t="s">
        <v>153</v>
      </c>
      <c r="E1032" s="160" t="s">
        <v>798</v>
      </c>
      <c r="F1032" s="71"/>
      <c r="G1032" s="113"/>
      <c r="H1032" s="78">
        <v>8133.9</v>
      </c>
      <c r="I1032" s="78">
        <v>8133.9</v>
      </c>
      <c r="J1032" s="114">
        <v>0</v>
      </c>
      <c r="K1032" s="78">
        <v>8459.3</v>
      </c>
      <c r="L1032" s="78">
        <v>8797.6</v>
      </c>
    </row>
    <row r="1033" spans="1:12" s="4" customFormat="1" ht="66" customHeight="1">
      <c r="A1033" s="124" t="s">
        <v>755</v>
      </c>
      <c r="B1033" s="158" t="s">
        <v>799</v>
      </c>
      <c r="C1033" s="159" t="s">
        <v>140</v>
      </c>
      <c r="D1033" s="159" t="s">
        <v>153</v>
      </c>
      <c r="E1033" s="160" t="s">
        <v>798</v>
      </c>
      <c r="F1033" s="112" t="s">
        <v>756</v>
      </c>
      <c r="G1033" s="113"/>
      <c r="H1033" s="78">
        <v>8133.9</v>
      </c>
      <c r="I1033" s="78">
        <v>8133.9</v>
      </c>
      <c r="J1033" s="114">
        <v>0</v>
      </c>
      <c r="K1033" s="78">
        <v>8459.3</v>
      </c>
      <c r="L1033" s="78">
        <v>8797.6</v>
      </c>
    </row>
    <row r="1034" spans="1:12" s="4" customFormat="1" ht="21" customHeight="1">
      <c r="A1034" s="73" t="s">
        <v>56</v>
      </c>
      <c r="B1034" s="158" t="s">
        <v>799</v>
      </c>
      <c r="C1034" s="159" t="s">
        <v>140</v>
      </c>
      <c r="D1034" s="159" t="s">
        <v>153</v>
      </c>
      <c r="E1034" s="160" t="s">
        <v>798</v>
      </c>
      <c r="F1034" s="112" t="s">
        <v>756</v>
      </c>
      <c r="G1034" s="113" t="s">
        <v>57</v>
      </c>
      <c r="H1034" s="78">
        <v>8133.9</v>
      </c>
      <c r="I1034" s="78">
        <v>8133.9</v>
      </c>
      <c r="J1034" s="114">
        <v>0</v>
      </c>
      <c r="K1034" s="78">
        <v>8459.3</v>
      </c>
      <c r="L1034" s="78">
        <v>8797.6</v>
      </c>
    </row>
    <row r="1035" spans="1:12" s="4" customFormat="1" ht="33" customHeight="1">
      <c r="A1035" s="151" t="s">
        <v>683</v>
      </c>
      <c r="B1035" s="108" t="s">
        <v>671</v>
      </c>
      <c r="C1035" s="108" t="s">
        <v>154</v>
      </c>
      <c r="D1035" s="71" t="s">
        <v>155</v>
      </c>
      <c r="E1035" s="108" t="s">
        <v>156</v>
      </c>
      <c r="F1035" s="152"/>
      <c r="G1035" s="108"/>
      <c r="H1035" s="37">
        <v>3522.9</v>
      </c>
      <c r="I1035" s="37">
        <v>3522.9</v>
      </c>
      <c r="J1035" s="114">
        <v>0</v>
      </c>
      <c r="K1035" s="37">
        <v>1785.2</v>
      </c>
      <c r="L1035" s="37">
        <v>1851.1</v>
      </c>
    </row>
    <row r="1036" spans="1:12" s="4" customFormat="1" ht="34.5" customHeight="1">
      <c r="A1036" s="154" t="s">
        <v>800</v>
      </c>
      <c r="B1036" s="155" t="s">
        <v>671</v>
      </c>
      <c r="C1036" s="156" t="s">
        <v>136</v>
      </c>
      <c r="D1036" s="156" t="s">
        <v>155</v>
      </c>
      <c r="E1036" s="157" t="s">
        <v>156</v>
      </c>
      <c r="F1036" s="71"/>
      <c r="G1036" s="113"/>
      <c r="H1036" s="37">
        <v>1722.9</v>
      </c>
      <c r="I1036" s="37">
        <v>1722.9</v>
      </c>
      <c r="J1036" s="109">
        <v>0</v>
      </c>
      <c r="K1036" s="37">
        <v>1785.2</v>
      </c>
      <c r="L1036" s="37">
        <v>1851.1</v>
      </c>
    </row>
    <row r="1037" spans="1:12" s="5" customFormat="1" ht="48.75" customHeight="1">
      <c r="A1037" s="110" t="s">
        <v>801</v>
      </c>
      <c r="B1037" s="155" t="s">
        <v>671</v>
      </c>
      <c r="C1037" s="156" t="s">
        <v>136</v>
      </c>
      <c r="D1037" s="156" t="s">
        <v>153</v>
      </c>
      <c r="E1037" s="157" t="s">
        <v>156</v>
      </c>
      <c r="F1037" s="71"/>
      <c r="G1037" s="108"/>
      <c r="H1037" s="37">
        <v>1722.9</v>
      </c>
      <c r="I1037" s="37">
        <v>1722.9</v>
      </c>
      <c r="J1037" s="109">
        <v>0</v>
      </c>
      <c r="K1037" s="37">
        <v>1785.2</v>
      </c>
      <c r="L1037" s="37">
        <v>1851.1</v>
      </c>
    </row>
    <row r="1038" spans="1:12" s="4" customFormat="1" ht="71.25" customHeight="1">
      <c r="A1038" s="161" t="s">
        <v>802</v>
      </c>
      <c r="B1038" s="158" t="s">
        <v>671</v>
      </c>
      <c r="C1038" s="159" t="s">
        <v>136</v>
      </c>
      <c r="D1038" s="159" t="s">
        <v>153</v>
      </c>
      <c r="E1038" s="160" t="s">
        <v>803</v>
      </c>
      <c r="F1038" s="112"/>
      <c r="G1038" s="113"/>
      <c r="H1038" s="78">
        <v>1722.9</v>
      </c>
      <c r="I1038" s="78">
        <v>1722.9</v>
      </c>
      <c r="J1038" s="114">
        <v>0</v>
      </c>
      <c r="K1038" s="78">
        <v>1785.2</v>
      </c>
      <c r="L1038" s="78">
        <v>1851.1</v>
      </c>
    </row>
    <row r="1039" spans="1:12" s="4" customFormat="1" ht="66.75" customHeight="1">
      <c r="A1039" s="124" t="s">
        <v>755</v>
      </c>
      <c r="B1039" s="158" t="s">
        <v>671</v>
      </c>
      <c r="C1039" s="159" t="s">
        <v>136</v>
      </c>
      <c r="D1039" s="159" t="s">
        <v>153</v>
      </c>
      <c r="E1039" s="160" t="s">
        <v>803</v>
      </c>
      <c r="F1039" s="112" t="s">
        <v>756</v>
      </c>
      <c r="G1039" s="113"/>
      <c r="H1039" s="78">
        <v>1722.9</v>
      </c>
      <c r="I1039" s="78">
        <v>1722.9</v>
      </c>
      <c r="J1039" s="114">
        <v>0</v>
      </c>
      <c r="K1039" s="78">
        <v>1785.2</v>
      </c>
      <c r="L1039" s="78">
        <v>1851.1</v>
      </c>
    </row>
    <row r="1040" spans="1:12" s="4" customFormat="1" ht="18.75" customHeight="1">
      <c r="A1040" s="73" t="s">
        <v>56</v>
      </c>
      <c r="B1040" s="158" t="s">
        <v>671</v>
      </c>
      <c r="C1040" s="159" t="s">
        <v>136</v>
      </c>
      <c r="D1040" s="159" t="s">
        <v>153</v>
      </c>
      <c r="E1040" s="160" t="s">
        <v>803</v>
      </c>
      <c r="F1040" s="112" t="s">
        <v>756</v>
      </c>
      <c r="G1040" s="113" t="s">
        <v>57</v>
      </c>
      <c r="H1040" s="78">
        <v>1722.9</v>
      </c>
      <c r="I1040" s="78">
        <v>1722.9</v>
      </c>
      <c r="J1040" s="114">
        <v>0</v>
      </c>
      <c r="K1040" s="78">
        <v>1785.2</v>
      </c>
      <c r="L1040" s="78">
        <v>1851.1</v>
      </c>
    </row>
    <row r="1041" spans="1:12" s="4" customFormat="1" ht="40.5" customHeight="1">
      <c r="A1041" s="151" t="s">
        <v>684</v>
      </c>
      <c r="B1041" s="108" t="s">
        <v>671</v>
      </c>
      <c r="C1041" s="108" t="s">
        <v>139</v>
      </c>
      <c r="D1041" s="71" t="s">
        <v>155</v>
      </c>
      <c r="E1041" s="108" t="s">
        <v>156</v>
      </c>
      <c r="F1041" s="152"/>
      <c r="G1041" s="108"/>
      <c r="H1041" s="37">
        <v>1800</v>
      </c>
      <c r="I1041" s="37">
        <v>1800</v>
      </c>
      <c r="J1041" s="109">
        <v>0</v>
      </c>
      <c r="K1041" s="37">
        <v>0</v>
      </c>
      <c r="L1041" s="37">
        <v>0</v>
      </c>
    </row>
    <row r="1042" spans="1:12" s="5" customFormat="1" ht="33.75" customHeight="1">
      <c r="A1042" s="110" t="s">
        <v>379</v>
      </c>
      <c r="B1042" s="108" t="s">
        <v>671</v>
      </c>
      <c r="C1042" s="108" t="s">
        <v>139</v>
      </c>
      <c r="D1042" s="71" t="s">
        <v>153</v>
      </c>
      <c r="E1042" s="108" t="s">
        <v>156</v>
      </c>
      <c r="F1042" s="152"/>
      <c r="G1042" s="108"/>
      <c r="H1042" s="37">
        <v>1800</v>
      </c>
      <c r="I1042" s="37">
        <v>1800</v>
      </c>
      <c r="J1042" s="109">
        <v>0</v>
      </c>
      <c r="K1042" s="37">
        <v>0</v>
      </c>
      <c r="L1042" s="37">
        <v>0</v>
      </c>
    </row>
    <row r="1043" spans="1:12" s="4" customFormat="1" ht="42" customHeight="1" hidden="1">
      <c r="A1043" s="120" t="s">
        <v>687</v>
      </c>
      <c r="B1043" s="113" t="s">
        <v>671</v>
      </c>
      <c r="C1043" s="113" t="s">
        <v>139</v>
      </c>
      <c r="D1043" s="112" t="s">
        <v>153</v>
      </c>
      <c r="E1043" s="113" t="s">
        <v>686</v>
      </c>
      <c r="F1043" s="152"/>
      <c r="G1043" s="113"/>
      <c r="H1043" s="78">
        <v>0</v>
      </c>
      <c r="I1043" s="78">
        <v>0</v>
      </c>
      <c r="J1043" s="114">
        <v>0</v>
      </c>
      <c r="K1043" s="78">
        <v>0</v>
      </c>
      <c r="L1043" s="78">
        <v>0</v>
      </c>
    </row>
    <row r="1044" spans="1:12" s="4" customFormat="1" ht="20.25" customHeight="1" hidden="1">
      <c r="A1044" s="115" t="s">
        <v>758</v>
      </c>
      <c r="B1044" s="113" t="s">
        <v>671</v>
      </c>
      <c r="C1044" s="113" t="s">
        <v>139</v>
      </c>
      <c r="D1044" s="112" t="s">
        <v>153</v>
      </c>
      <c r="E1044" s="113" t="s">
        <v>686</v>
      </c>
      <c r="F1044" s="142">
        <v>200</v>
      </c>
      <c r="G1044" s="113"/>
      <c r="H1044" s="78">
        <v>0</v>
      </c>
      <c r="I1044" s="78">
        <v>0</v>
      </c>
      <c r="J1044" s="114">
        <v>0</v>
      </c>
      <c r="K1044" s="78">
        <v>0</v>
      </c>
      <c r="L1044" s="78">
        <v>0</v>
      </c>
    </row>
    <row r="1045" spans="1:12" s="4" customFormat="1" ht="30.75" customHeight="1" hidden="1">
      <c r="A1045" s="148" t="s">
        <v>68</v>
      </c>
      <c r="B1045" s="113" t="s">
        <v>671</v>
      </c>
      <c r="C1045" s="113" t="s">
        <v>139</v>
      </c>
      <c r="D1045" s="112" t="s">
        <v>153</v>
      </c>
      <c r="E1045" s="113" t="s">
        <v>686</v>
      </c>
      <c r="F1045" s="142">
        <v>200</v>
      </c>
      <c r="G1045" s="113" t="s">
        <v>69</v>
      </c>
      <c r="H1045" s="78">
        <v>0</v>
      </c>
      <c r="I1045" s="78">
        <v>0</v>
      </c>
      <c r="J1045" s="114">
        <v>0</v>
      </c>
      <c r="K1045" s="78">
        <v>0</v>
      </c>
      <c r="L1045" s="78">
        <v>0</v>
      </c>
    </row>
    <row r="1046" spans="1:12" s="4" customFormat="1" ht="30.75" customHeight="1" hidden="1">
      <c r="A1046" s="22" t="s">
        <v>788</v>
      </c>
      <c r="B1046" s="113" t="s">
        <v>671</v>
      </c>
      <c r="C1046" s="113" t="s">
        <v>139</v>
      </c>
      <c r="D1046" s="112" t="s">
        <v>153</v>
      </c>
      <c r="E1046" s="113" t="s">
        <v>672</v>
      </c>
      <c r="F1046" s="142"/>
      <c r="G1046" s="113"/>
      <c r="H1046" s="78">
        <v>0</v>
      </c>
      <c r="I1046" s="78">
        <v>0</v>
      </c>
      <c r="J1046" s="114">
        <v>0</v>
      </c>
      <c r="K1046" s="78">
        <v>0</v>
      </c>
      <c r="L1046" s="78">
        <v>0</v>
      </c>
    </row>
    <row r="1047" spans="1:12" ht="27" customHeight="1" hidden="1">
      <c r="A1047" s="115" t="s">
        <v>758</v>
      </c>
      <c r="B1047" s="113" t="s">
        <v>671</v>
      </c>
      <c r="C1047" s="113" t="s">
        <v>139</v>
      </c>
      <c r="D1047" s="112" t="s">
        <v>153</v>
      </c>
      <c r="E1047" s="113" t="s">
        <v>672</v>
      </c>
      <c r="F1047" s="142">
        <v>200</v>
      </c>
      <c r="G1047" s="113"/>
      <c r="H1047" s="78">
        <v>0</v>
      </c>
      <c r="I1047" s="78">
        <v>0</v>
      </c>
      <c r="J1047" s="114">
        <v>0</v>
      </c>
      <c r="K1047" s="78">
        <v>0</v>
      </c>
      <c r="L1047" s="78">
        <v>0</v>
      </c>
    </row>
    <row r="1048" spans="1:12" ht="36" customHeight="1" hidden="1">
      <c r="A1048" s="148" t="s">
        <v>68</v>
      </c>
      <c r="B1048" s="113" t="s">
        <v>671</v>
      </c>
      <c r="C1048" s="113" t="s">
        <v>139</v>
      </c>
      <c r="D1048" s="112" t="s">
        <v>153</v>
      </c>
      <c r="E1048" s="113" t="s">
        <v>672</v>
      </c>
      <c r="F1048" s="142">
        <v>200</v>
      </c>
      <c r="G1048" s="113" t="s">
        <v>69</v>
      </c>
      <c r="H1048" s="131">
        <v>0</v>
      </c>
      <c r="I1048" s="131">
        <v>0</v>
      </c>
      <c r="J1048" s="114">
        <v>0</v>
      </c>
      <c r="K1048" s="131">
        <v>0</v>
      </c>
      <c r="L1048" s="131">
        <v>0</v>
      </c>
    </row>
    <row r="1049" spans="1:12" ht="74.25" customHeight="1">
      <c r="A1049" s="22" t="s">
        <v>685</v>
      </c>
      <c r="B1049" s="113" t="s">
        <v>671</v>
      </c>
      <c r="C1049" s="113" t="s">
        <v>139</v>
      </c>
      <c r="D1049" s="112" t="s">
        <v>153</v>
      </c>
      <c r="E1049" s="113" t="s">
        <v>673</v>
      </c>
      <c r="F1049" s="142"/>
      <c r="G1049" s="113"/>
      <c r="H1049" s="131">
        <v>1800</v>
      </c>
      <c r="I1049" s="131">
        <v>1800</v>
      </c>
      <c r="J1049" s="114">
        <v>0</v>
      </c>
      <c r="K1049" s="131">
        <v>0</v>
      </c>
      <c r="L1049" s="131">
        <v>0</v>
      </c>
    </row>
    <row r="1050" spans="1:12" ht="33" customHeight="1">
      <c r="A1050" s="115" t="s">
        <v>758</v>
      </c>
      <c r="B1050" s="113" t="s">
        <v>671</v>
      </c>
      <c r="C1050" s="113" t="s">
        <v>139</v>
      </c>
      <c r="D1050" s="112" t="s">
        <v>153</v>
      </c>
      <c r="E1050" s="113" t="s">
        <v>673</v>
      </c>
      <c r="F1050" s="142">
        <v>200</v>
      </c>
      <c r="G1050" s="113"/>
      <c r="H1050" s="131">
        <v>1800</v>
      </c>
      <c r="I1050" s="131">
        <v>1800</v>
      </c>
      <c r="J1050" s="114">
        <v>0</v>
      </c>
      <c r="K1050" s="131">
        <v>0</v>
      </c>
      <c r="L1050" s="131">
        <v>0</v>
      </c>
    </row>
    <row r="1051" spans="1:12" ht="22.5" customHeight="1">
      <c r="A1051" s="148" t="s">
        <v>68</v>
      </c>
      <c r="B1051" s="113" t="s">
        <v>671</v>
      </c>
      <c r="C1051" s="113" t="s">
        <v>139</v>
      </c>
      <c r="D1051" s="112" t="s">
        <v>153</v>
      </c>
      <c r="E1051" s="113" t="s">
        <v>673</v>
      </c>
      <c r="F1051" s="142">
        <v>200</v>
      </c>
      <c r="G1051" s="113" t="s">
        <v>69</v>
      </c>
      <c r="H1051" s="131">
        <v>1800</v>
      </c>
      <c r="I1051" s="131">
        <v>1800</v>
      </c>
      <c r="J1051" s="114">
        <v>0</v>
      </c>
      <c r="K1051" s="131">
        <v>0</v>
      </c>
      <c r="L1051" s="131">
        <v>0</v>
      </c>
    </row>
    <row r="1052" spans="1:12" ht="21" customHeight="1">
      <c r="A1052" s="463" t="s">
        <v>1135</v>
      </c>
      <c r="B1052" s="464"/>
      <c r="C1052" s="464"/>
      <c r="D1052" s="464"/>
      <c r="E1052" s="464"/>
      <c r="F1052" s="464"/>
      <c r="G1052" s="465"/>
      <c r="H1052" s="133">
        <v>2260446.2</v>
      </c>
      <c r="I1052" s="133">
        <v>2626496.5000000005</v>
      </c>
      <c r="J1052" s="109">
        <v>366050.3000000003</v>
      </c>
      <c r="K1052" s="133">
        <v>2590108.4000000004</v>
      </c>
      <c r="L1052" s="133">
        <v>2908823.599999999</v>
      </c>
    </row>
    <row r="1053" spans="1:12" ht="21.75" customHeight="1">
      <c r="A1053" s="466" t="s">
        <v>1133</v>
      </c>
      <c r="B1053" s="467"/>
      <c r="C1053" s="467"/>
      <c r="D1053" s="467"/>
      <c r="E1053" s="467"/>
      <c r="F1053" s="467"/>
      <c r="G1053" s="468"/>
      <c r="H1053" s="131"/>
      <c r="I1053" s="131"/>
      <c r="J1053" s="114">
        <v>0</v>
      </c>
      <c r="K1053" s="131">
        <v>23500</v>
      </c>
      <c r="L1053" s="131">
        <v>48500</v>
      </c>
    </row>
    <row r="1054" spans="1:12" ht="21.75" customHeight="1">
      <c r="A1054" s="469" t="s">
        <v>1134</v>
      </c>
      <c r="B1054" s="467"/>
      <c r="C1054" s="467"/>
      <c r="D1054" s="467"/>
      <c r="E1054" s="467"/>
      <c r="F1054" s="467"/>
      <c r="G1054" s="468"/>
      <c r="H1054" s="133">
        <v>2260446.1999999997</v>
      </c>
      <c r="I1054" s="133">
        <v>2626496.5</v>
      </c>
      <c r="J1054" s="109">
        <v>366050.3000000003</v>
      </c>
      <c r="K1054" s="133">
        <v>2615128.0999999996</v>
      </c>
      <c r="L1054" s="133">
        <v>2958843.3</v>
      </c>
    </row>
  </sheetData>
  <sheetProtection/>
  <mergeCells count="8">
    <mergeCell ref="A1052:G1052"/>
    <mergeCell ref="A1053:G1053"/>
    <mergeCell ref="A1054:G1054"/>
    <mergeCell ref="B17:E17"/>
    <mergeCell ref="F1:G1"/>
    <mergeCell ref="E4:G4"/>
    <mergeCell ref="F5:G5"/>
    <mergeCell ref="A14:L14"/>
  </mergeCells>
  <printOptions/>
  <pageMargins left="0.7086614173228347" right="0" top="0.5118110236220472" bottom="0.35433070866141736" header="0.31496062992125984" footer="0.31496062992125984"/>
  <pageSetup fitToHeight="38" horizontalDpi="600" verticalDpi="600" orientation="portrait" paperSize="9" scale="65" r:id="rId1"/>
  <headerFooter differentFirst="1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152"/>
  <sheetViews>
    <sheetView zoomScale="110" zoomScaleNormal="110" zoomScalePageLayoutView="0" workbookViewId="0" topLeftCell="A1">
      <selection activeCell="A1" sqref="A1:M1152"/>
    </sheetView>
  </sheetViews>
  <sheetFormatPr defaultColWidth="8.8515625" defaultRowHeight="15" outlineLevelCol="1"/>
  <cols>
    <col min="1" max="1" width="67.28125" style="354" customWidth="1"/>
    <col min="2" max="2" width="8.28125" style="355" customWidth="1"/>
    <col min="3" max="3" width="6.8515625" style="190" customWidth="1"/>
    <col min="4" max="4" width="3.8515625" style="356" customWidth="1"/>
    <col min="5" max="5" width="3.00390625" style="356" customWidth="1"/>
    <col min="6" max="6" width="4.00390625" style="356" customWidth="1"/>
    <col min="7" max="7" width="6.8515625" style="356" customWidth="1"/>
    <col min="8" max="8" width="5.421875" style="190" customWidth="1"/>
    <col min="9" max="9" width="11.140625" style="357" hidden="1" customWidth="1" outlineLevel="1"/>
    <col min="10" max="10" width="11.140625" style="327" customWidth="1" collapsed="1"/>
    <col min="11" max="11" width="9.28125" style="254" hidden="1" customWidth="1" outlineLevel="1"/>
    <col min="12" max="12" width="10.8515625" style="327" customWidth="1" collapsed="1"/>
    <col min="13" max="13" width="10.7109375" style="327" customWidth="1"/>
    <col min="14" max="16384" width="8.8515625" style="327" customWidth="1"/>
  </cols>
  <sheetData>
    <row r="1" spans="12:13" ht="15">
      <c r="L1" s="254"/>
      <c r="M1" s="254" t="s">
        <v>0</v>
      </c>
    </row>
    <row r="2" spans="8:13" ht="15">
      <c r="H2" s="356"/>
      <c r="I2" s="255"/>
      <c r="J2" s="255"/>
      <c r="L2" s="255"/>
      <c r="M2" s="255" t="s">
        <v>1</v>
      </c>
    </row>
    <row r="3" spans="2:13" ht="15">
      <c r="B3" s="358"/>
      <c r="I3" s="255"/>
      <c r="J3" s="255"/>
      <c r="L3" s="255"/>
      <c r="M3" s="255" t="s">
        <v>2</v>
      </c>
    </row>
    <row r="4" spans="2:13" ht="15">
      <c r="B4" s="359"/>
      <c r="I4" s="255"/>
      <c r="J4" s="255"/>
      <c r="L4" s="255"/>
      <c r="M4" s="255" t="s">
        <v>1218</v>
      </c>
    </row>
    <row r="5" ht="15">
      <c r="M5" s="254" t="s">
        <v>987</v>
      </c>
    </row>
    <row r="8" spans="1:13" s="190" customFormat="1" ht="35.25" customHeight="1">
      <c r="A8" s="476" t="s">
        <v>884</v>
      </c>
      <c r="B8" s="476"/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</row>
    <row r="10" ht="15">
      <c r="M10" s="327" t="s">
        <v>839</v>
      </c>
    </row>
    <row r="11" spans="1:13" s="188" customFormat="1" ht="61.5" customHeight="1">
      <c r="A11" s="108" t="s">
        <v>135</v>
      </c>
      <c r="B11" s="360" t="s">
        <v>506</v>
      </c>
      <c r="C11" s="108" t="s">
        <v>152</v>
      </c>
      <c r="D11" s="477" t="s">
        <v>23</v>
      </c>
      <c r="E11" s="478"/>
      <c r="F11" s="478"/>
      <c r="G11" s="479"/>
      <c r="H11" s="71" t="s">
        <v>151</v>
      </c>
      <c r="I11" s="37" t="s">
        <v>881</v>
      </c>
      <c r="J11" s="37" t="s">
        <v>879</v>
      </c>
      <c r="K11" s="361" t="s">
        <v>808</v>
      </c>
      <c r="L11" s="37" t="s">
        <v>743</v>
      </c>
      <c r="M11" s="37" t="s">
        <v>878</v>
      </c>
    </row>
    <row r="12" spans="1:13" s="363" customFormat="1" ht="36" customHeight="1">
      <c r="A12" s="138" t="s">
        <v>138</v>
      </c>
      <c r="B12" s="360" t="s">
        <v>24</v>
      </c>
      <c r="C12" s="108"/>
      <c r="D12" s="71"/>
      <c r="E12" s="71"/>
      <c r="F12" s="71"/>
      <c r="G12" s="71"/>
      <c r="H12" s="71"/>
      <c r="I12" s="37">
        <v>361890.3</v>
      </c>
      <c r="J12" s="37">
        <v>389714.6</v>
      </c>
      <c r="K12" s="362">
        <v>27824.29999999999</v>
      </c>
      <c r="L12" s="37">
        <v>355571.5</v>
      </c>
      <c r="M12" s="37">
        <v>361552.9</v>
      </c>
    </row>
    <row r="13" spans="1:13" s="363" customFormat="1" ht="21.75" customHeight="1">
      <c r="A13" s="138" t="s">
        <v>42</v>
      </c>
      <c r="B13" s="360" t="s">
        <v>24</v>
      </c>
      <c r="C13" s="108" t="s">
        <v>43</v>
      </c>
      <c r="D13" s="71"/>
      <c r="E13" s="71"/>
      <c r="F13" s="71"/>
      <c r="G13" s="71"/>
      <c r="H13" s="71"/>
      <c r="I13" s="37">
        <v>117899.70000000001</v>
      </c>
      <c r="J13" s="37">
        <v>120046.40000000001</v>
      </c>
      <c r="K13" s="362">
        <v>2146.699999999997</v>
      </c>
      <c r="L13" s="37">
        <v>116558.69999999998</v>
      </c>
      <c r="M13" s="37">
        <v>115342.6</v>
      </c>
    </row>
    <row r="14" spans="1:13" s="363" customFormat="1" ht="42.75" customHeight="1">
      <c r="A14" s="138" t="s">
        <v>174</v>
      </c>
      <c r="B14" s="360" t="s">
        <v>24</v>
      </c>
      <c r="C14" s="108" t="s">
        <v>49</v>
      </c>
      <c r="D14" s="71"/>
      <c r="E14" s="71"/>
      <c r="F14" s="71"/>
      <c r="G14" s="71"/>
      <c r="H14" s="71"/>
      <c r="I14" s="37">
        <v>108335.70000000001</v>
      </c>
      <c r="J14" s="37">
        <v>108358.40000000001</v>
      </c>
      <c r="K14" s="362">
        <v>22.69999999999709</v>
      </c>
      <c r="L14" s="37">
        <v>103978.49999999999</v>
      </c>
      <c r="M14" s="37">
        <v>103899.5</v>
      </c>
    </row>
    <row r="15" spans="1:15" s="363" customFormat="1" ht="42" customHeight="1">
      <c r="A15" s="138" t="s">
        <v>165</v>
      </c>
      <c r="B15" s="360" t="s">
        <v>24</v>
      </c>
      <c r="C15" s="108" t="s">
        <v>49</v>
      </c>
      <c r="D15" s="71" t="s">
        <v>166</v>
      </c>
      <c r="E15" s="71" t="s">
        <v>154</v>
      </c>
      <c r="F15" s="71" t="s">
        <v>155</v>
      </c>
      <c r="G15" s="71" t="s">
        <v>156</v>
      </c>
      <c r="H15" s="71"/>
      <c r="I15" s="37">
        <v>353</v>
      </c>
      <c r="J15" s="37">
        <v>353</v>
      </c>
      <c r="K15" s="362">
        <v>0</v>
      </c>
      <c r="L15" s="37">
        <v>353</v>
      </c>
      <c r="M15" s="37">
        <v>353</v>
      </c>
      <c r="N15" s="364"/>
      <c r="O15" s="364"/>
    </row>
    <row r="16" spans="1:15" s="363" customFormat="1" ht="21.75" customHeight="1">
      <c r="A16" s="135" t="s">
        <v>890</v>
      </c>
      <c r="B16" s="360" t="s">
        <v>24</v>
      </c>
      <c r="C16" s="108" t="s">
        <v>49</v>
      </c>
      <c r="D16" s="71" t="s">
        <v>166</v>
      </c>
      <c r="E16" s="71" t="s">
        <v>154</v>
      </c>
      <c r="F16" s="71" t="s">
        <v>166</v>
      </c>
      <c r="G16" s="71" t="s">
        <v>156</v>
      </c>
      <c r="H16" s="71"/>
      <c r="I16" s="37">
        <v>353</v>
      </c>
      <c r="J16" s="37">
        <v>353</v>
      </c>
      <c r="K16" s="362">
        <v>0</v>
      </c>
      <c r="L16" s="37">
        <v>353</v>
      </c>
      <c r="M16" s="37">
        <v>353</v>
      </c>
      <c r="N16" s="364"/>
      <c r="O16" s="364"/>
    </row>
    <row r="17" spans="1:15" s="364" customFormat="1" ht="21" customHeight="1">
      <c r="A17" s="125" t="s">
        <v>172</v>
      </c>
      <c r="B17" s="365" t="s">
        <v>24</v>
      </c>
      <c r="C17" s="113" t="s">
        <v>49</v>
      </c>
      <c r="D17" s="112" t="s">
        <v>166</v>
      </c>
      <c r="E17" s="112" t="s">
        <v>154</v>
      </c>
      <c r="F17" s="112" t="s">
        <v>166</v>
      </c>
      <c r="G17" s="112" t="s">
        <v>173</v>
      </c>
      <c r="H17" s="112"/>
      <c r="I17" s="78">
        <v>353</v>
      </c>
      <c r="J17" s="78">
        <v>353</v>
      </c>
      <c r="K17" s="366">
        <v>0</v>
      </c>
      <c r="L17" s="78">
        <v>353</v>
      </c>
      <c r="M17" s="78">
        <v>353</v>
      </c>
      <c r="N17" s="367"/>
      <c r="O17" s="367"/>
    </row>
    <row r="18" spans="1:14" s="363" customFormat="1" ht="60.75" customHeight="1">
      <c r="A18" s="122" t="s">
        <v>755</v>
      </c>
      <c r="B18" s="365" t="s">
        <v>24</v>
      </c>
      <c r="C18" s="113" t="s">
        <v>49</v>
      </c>
      <c r="D18" s="112" t="s">
        <v>166</v>
      </c>
      <c r="E18" s="112" t="s">
        <v>154</v>
      </c>
      <c r="F18" s="112" t="s">
        <v>166</v>
      </c>
      <c r="G18" s="112" t="s">
        <v>173</v>
      </c>
      <c r="H18" s="112" t="s">
        <v>756</v>
      </c>
      <c r="I18" s="78">
        <v>341</v>
      </c>
      <c r="J18" s="78">
        <v>341</v>
      </c>
      <c r="K18" s="366">
        <v>0</v>
      </c>
      <c r="L18" s="78">
        <v>341</v>
      </c>
      <c r="M18" s="78">
        <v>341</v>
      </c>
      <c r="N18" s="367"/>
    </row>
    <row r="19" spans="1:15" s="363" customFormat="1" ht="30.75" customHeight="1">
      <c r="A19" s="122" t="s">
        <v>758</v>
      </c>
      <c r="B19" s="365" t="s">
        <v>24</v>
      </c>
      <c r="C19" s="113" t="s">
        <v>49</v>
      </c>
      <c r="D19" s="112" t="s">
        <v>166</v>
      </c>
      <c r="E19" s="112" t="s">
        <v>154</v>
      </c>
      <c r="F19" s="112" t="s">
        <v>166</v>
      </c>
      <c r="G19" s="112" t="s">
        <v>173</v>
      </c>
      <c r="H19" s="112" t="s">
        <v>757</v>
      </c>
      <c r="I19" s="78">
        <v>12</v>
      </c>
      <c r="J19" s="78">
        <v>12</v>
      </c>
      <c r="K19" s="366">
        <v>0</v>
      </c>
      <c r="L19" s="78">
        <v>12</v>
      </c>
      <c r="M19" s="78">
        <v>12</v>
      </c>
      <c r="N19" s="364"/>
      <c r="O19" s="364"/>
    </row>
    <row r="20" spans="1:15" s="364" customFormat="1" ht="45.75" customHeight="1">
      <c r="A20" s="138" t="s">
        <v>296</v>
      </c>
      <c r="B20" s="360" t="s">
        <v>24</v>
      </c>
      <c r="C20" s="108" t="s">
        <v>49</v>
      </c>
      <c r="D20" s="71" t="s">
        <v>297</v>
      </c>
      <c r="E20" s="71" t="s">
        <v>154</v>
      </c>
      <c r="F20" s="71" t="s">
        <v>155</v>
      </c>
      <c r="G20" s="71" t="s">
        <v>156</v>
      </c>
      <c r="H20" s="71"/>
      <c r="I20" s="37">
        <v>1048.3</v>
      </c>
      <c r="J20" s="37">
        <v>1048.3</v>
      </c>
      <c r="K20" s="362">
        <v>0</v>
      </c>
      <c r="L20" s="37">
        <v>1048.3</v>
      </c>
      <c r="M20" s="37">
        <v>1048.3</v>
      </c>
      <c r="N20" s="363"/>
      <c r="O20" s="363"/>
    </row>
    <row r="21" spans="1:13" s="363" customFormat="1" ht="46.5" customHeight="1">
      <c r="A21" s="135" t="s">
        <v>489</v>
      </c>
      <c r="B21" s="360" t="s">
        <v>24</v>
      </c>
      <c r="C21" s="108" t="s">
        <v>49</v>
      </c>
      <c r="D21" s="71" t="s">
        <v>297</v>
      </c>
      <c r="E21" s="71" t="s">
        <v>140</v>
      </c>
      <c r="F21" s="71" t="s">
        <v>155</v>
      </c>
      <c r="G21" s="71" t="s">
        <v>156</v>
      </c>
      <c r="H21" s="71"/>
      <c r="I21" s="37">
        <v>1048.3</v>
      </c>
      <c r="J21" s="37">
        <v>1048.3</v>
      </c>
      <c r="K21" s="362">
        <v>0</v>
      </c>
      <c r="L21" s="37">
        <v>1048.3</v>
      </c>
      <c r="M21" s="37">
        <v>1048.3</v>
      </c>
    </row>
    <row r="22" spans="1:13" s="363" customFormat="1" ht="47.25" customHeight="1">
      <c r="A22" s="136" t="s">
        <v>301</v>
      </c>
      <c r="B22" s="360" t="s">
        <v>24</v>
      </c>
      <c r="C22" s="108" t="s">
        <v>49</v>
      </c>
      <c r="D22" s="71" t="s">
        <v>297</v>
      </c>
      <c r="E22" s="71" t="s">
        <v>140</v>
      </c>
      <c r="F22" s="71" t="s">
        <v>153</v>
      </c>
      <c r="G22" s="71" t="s">
        <v>156</v>
      </c>
      <c r="H22" s="71"/>
      <c r="I22" s="37">
        <v>1048.3</v>
      </c>
      <c r="J22" s="37">
        <v>1048.3</v>
      </c>
      <c r="K22" s="362">
        <v>0</v>
      </c>
      <c r="L22" s="37">
        <v>1048.3</v>
      </c>
      <c r="M22" s="37">
        <v>1048.3</v>
      </c>
    </row>
    <row r="23" spans="1:13" s="363" customFormat="1" ht="20.25" customHeight="1">
      <c r="A23" s="127" t="s">
        <v>303</v>
      </c>
      <c r="B23" s="365" t="s">
        <v>24</v>
      </c>
      <c r="C23" s="113" t="s">
        <v>49</v>
      </c>
      <c r="D23" s="112" t="s">
        <v>297</v>
      </c>
      <c r="E23" s="112" t="s">
        <v>140</v>
      </c>
      <c r="F23" s="112" t="s">
        <v>153</v>
      </c>
      <c r="G23" s="112" t="s">
        <v>304</v>
      </c>
      <c r="H23" s="112"/>
      <c r="I23" s="78">
        <v>1048.3</v>
      </c>
      <c r="J23" s="78">
        <v>1048.3</v>
      </c>
      <c r="K23" s="366">
        <v>0</v>
      </c>
      <c r="L23" s="78">
        <v>1048.3</v>
      </c>
      <c r="M23" s="78">
        <v>1048.3</v>
      </c>
    </row>
    <row r="24" spans="1:13" s="363" customFormat="1" ht="66.75" customHeight="1">
      <c r="A24" s="124" t="s">
        <v>755</v>
      </c>
      <c r="B24" s="365" t="s">
        <v>24</v>
      </c>
      <c r="C24" s="113" t="s">
        <v>49</v>
      </c>
      <c r="D24" s="112" t="s">
        <v>297</v>
      </c>
      <c r="E24" s="112" t="s">
        <v>140</v>
      </c>
      <c r="F24" s="112" t="s">
        <v>153</v>
      </c>
      <c r="G24" s="112" t="s">
        <v>304</v>
      </c>
      <c r="H24" s="112" t="s">
        <v>756</v>
      </c>
      <c r="I24" s="78">
        <v>848.3</v>
      </c>
      <c r="J24" s="78">
        <v>848.3</v>
      </c>
      <c r="K24" s="366">
        <v>0</v>
      </c>
      <c r="L24" s="78">
        <v>848.3</v>
      </c>
      <c r="M24" s="78">
        <v>848.3</v>
      </c>
    </row>
    <row r="25" spans="1:13" s="363" customFormat="1" ht="33.75" customHeight="1">
      <c r="A25" s="122" t="s">
        <v>758</v>
      </c>
      <c r="B25" s="365" t="s">
        <v>24</v>
      </c>
      <c r="C25" s="113" t="s">
        <v>49</v>
      </c>
      <c r="D25" s="112" t="s">
        <v>297</v>
      </c>
      <c r="E25" s="112" t="s">
        <v>140</v>
      </c>
      <c r="F25" s="112" t="s">
        <v>153</v>
      </c>
      <c r="G25" s="112" t="s">
        <v>304</v>
      </c>
      <c r="H25" s="112" t="s">
        <v>757</v>
      </c>
      <c r="I25" s="78">
        <v>200</v>
      </c>
      <c r="J25" s="78">
        <v>200</v>
      </c>
      <c r="K25" s="366">
        <v>0</v>
      </c>
      <c r="L25" s="78">
        <v>200</v>
      </c>
      <c r="M25" s="78">
        <v>200</v>
      </c>
    </row>
    <row r="26" spans="1:13" s="363" customFormat="1" ht="48" customHeight="1">
      <c r="A26" s="138" t="s">
        <v>340</v>
      </c>
      <c r="B26" s="360">
        <v>110</v>
      </c>
      <c r="C26" s="108" t="s">
        <v>49</v>
      </c>
      <c r="D26" s="71" t="s">
        <v>309</v>
      </c>
      <c r="E26" s="71" t="s">
        <v>154</v>
      </c>
      <c r="F26" s="71" t="s">
        <v>155</v>
      </c>
      <c r="G26" s="71" t="s">
        <v>156</v>
      </c>
      <c r="H26" s="71"/>
      <c r="I26" s="37">
        <v>384</v>
      </c>
      <c r="J26" s="37">
        <v>384</v>
      </c>
      <c r="K26" s="362">
        <v>0</v>
      </c>
      <c r="L26" s="37">
        <v>384</v>
      </c>
      <c r="M26" s="37">
        <v>384</v>
      </c>
    </row>
    <row r="27" spans="1:15" s="363" customFormat="1" ht="50.25" customHeight="1">
      <c r="A27" s="135" t="s">
        <v>912</v>
      </c>
      <c r="B27" s="360">
        <v>110</v>
      </c>
      <c r="C27" s="108" t="s">
        <v>49</v>
      </c>
      <c r="D27" s="71" t="s">
        <v>309</v>
      </c>
      <c r="E27" s="71" t="s">
        <v>139</v>
      </c>
      <c r="F27" s="71" t="s">
        <v>155</v>
      </c>
      <c r="G27" s="71" t="s">
        <v>156</v>
      </c>
      <c r="H27" s="71"/>
      <c r="I27" s="37">
        <v>384</v>
      </c>
      <c r="J27" s="37">
        <v>384</v>
      </c>
      <c r="K27" s="362">
        <v>0</v>
      </c>
      <c r="L27" s="37">
        <v>384</v>
      </c>
      <c r="M27" s="37">
        <v>384</v>
      </c>
      <c r="N27" s="190"/>
      <c r="O27" s="190"/>
    </row>
    <row r="28" spans="1:15" s="363" customFormat="1" ht="34.5" customHeight="1">
      <c r="A28" s="135" t="s">
        <v>913</v>
      </c>
      <c r="B28" s="360" t="s">
        <v>24</v>
      </c>
      <c r="C28" s="108" t="s">
        <v>49</v>
      </c>
      <c r="D28" s="71" t="s">
        <v>309</v>
      </c>
      <c r="E28" s="71" t="s">
        <v>139</v>
      </c>
      <c r="F28" s="71" t="s">
        <v>153</v>
      </c>
      <c r="G28" s="71" t="s">
        <v>156</v>
      </c>
      <c r="H28" s="71"/>
      <c r="I28" s="37">
        <v>384</v>
      </c>
      <c r="J28" s="37">
        <v>384</v>
      </c>
      <c r="K28" s="362">
        <v>0</v>
      </c>
      <c r="L28" s="37">
        <v>384</v>
      </c>
      <c r="M28" s="37">
        <v>384</v>
      </c>
      <c r="N28" s="368"/>
      <c r="O28" s="368"/>
    </row>
    <row r="29" spans="1:13" s="190" customFormat="1" ht="30.75" customHeight="1">
      <c r="A29" s="127" t="s">
        <v>352</v>
      </c>
      <c r="B29" s="365" t="s">
        <v>24</v>
      </c>
      <c r="C29" s="113" t="s">
        <v>49</v>
      </c>
      <c r="D29" s="112" t="s">
        <v>309</v>
      </c>
      <c r="E29" s="112" t="s">
        <v>139</v>
      </c>
      <c r="F29" s="112" t="s">
        <v>153</v>
      </c>
      <c r="G29" s="112" t="s">
        <v>353</v>
      </c>
      <c r="H29" s="112"/>
      <c r="I29" s="78">
        <v>384</v>
      </c>
      <c r="J29" s="78">
        <v>384</v>
      </c>
      <c r="K29" s="366">
        <v>0</v>
      </c>
      <c r="L29" s="78">
        <v>384</v>
      </c>
      <c r="M29" s="78">
        <v>384</v>
      </c>
    </row>
    <row r="30" spans="1:13" s="190" customFormat="1" ht="33.75" customHeight="1">
      <c r="A30" s="124" t="s">
        <v>758</v>
      </c>
      <c r="B30" s="365" t="s">
        <v>24</v>
      </c>
      <c r="C30" s="113" t="s">
        <v>49</v>
      </c>
      <c r="D30" s="112" t="s">
        <v>309</v>
      </c>
      <c r="E30" s="112" t="s">
        <v>139</v>
      </c>
      <c r="F30" s="112" t="s">
        <v>153</v>
      </c>
      <c r="G30" s="112" t="s">
        <v>353</v>
      </c>
      <c r="H30" s="112" t="s">
        <v>757</v>
      </c>
      <c r="I30" s="78">
        <v>384</v>
      </c>
      <c r="J30" s="78">
        <v>384</v>
      </c>
      <c r="K30" s="366">
        <v>0</v>
      </c>
      <c r="L30" s="78">
        <v>384</v>
      </c>
      <c r="M30" s="78">
        <v>384</v>
      </c>
    </row>
    <row r="31" spans="1:15" s="190" customFormat="1" ht="33.75" customHeight="1">
      <c r="A31" s="138" t="s">
        <v>145</v>
      </c>
      <c r="B31" s="360">
        <v>110</v>
      </c>
      <c r="C31" s="108" t="s">
        <v>49</v>
      </c>
      <c r="D31" s="71" t="s">
        <v>350</v>
      </c>
      <c r="E31" s="71" t="s">
        <v>154</v>
      </c>
      <c r="F31" s="71" t="s">
        <v>155</v>
      </c>
      <c r="G31" s="71" t="s">
        <v>156</v>
      </c>
      <c r="H31" s="71"/>
      <c r="I31" s="37">
        <v>3496.4</v>
      </c>
      <c r="J31" s="37">
        <v>3519.1</v>
      </c>
      <c r="K31" s="362">
        <v>22.699999999999818</v>
      </c>
      <c r="L31" s="37">
        <v>3519.1</v>
      </c>
      <c r="M31" s="37">
        <v>3519</v>
      </c>
      <c r="N31" s="364"/>
      <c r="O31" s="364"/>
    </row>
    <row r="32" spans="1:15" s="190" customFormat="1" ht="35.25" customHeight="1">
      <c r="A32" s="135" t="s">
        <v>355</v>
      </c>
      <c r="B32" s="360">
        <v>110</v>
      </c>
      <c r="C32" s="108" t="s">
        <v>49</v>
      </c>
      <c r="D32" s="71" t="s">
        <v>350</v>
      </c>
      <c r="E32" s="71" t="s">
        <v>136</v>
      </c>
      <c r="F32" s="71" t="s">
        <v>155</v>
      </c>
      <c r="G32" s="71" t="s">
        <v>156</v>
      </c>
      <c r="H32" s="71"/>
      <c r="I32" s="37">
        <v>3496.4</v>
      </c>
      <c r="J32" s="37">
        <v>3519.1</v>
      </c>
      <c r="K32" s="362">
        <v>22.699999999999818</v>
      </c>
      <c r="L32" s="37">
        <v>3519.1</v>
      </c>
      <c r="M32" s="37">
        <v>3519</v>
      </c>
      <c r="N32" s="364"/>
      <c r="O32" s="364"/>
    </row>
    <row r="33" spans="1:15" s="363" customFormat="1" ht="30.75" customHeight="1">
      <c r="A33" s="135" t="s">
        <v>356</v>
      </c>
      <c r="B33" s="360">
        <v>110</v>
      </c>
      <c r="C33" s="108" t="s">
        <v>49</v>
      </c>
      <c r="D33" s="71" t="s">
        <v>350</v>
      </c>
      <c r="E33" s="71" t="s">
        <v>136</v>
      </c>
      <c r="F33" s="71" t="s">
        <v>153</v>
      </c>
      <c r="G33" s="71" t="s">
        <v>156</v>
      </c>
      <c r="H33" s="71"/>
      <c r="I33" s="37">
        <v>3496.4</v>
      </c>
      <c r="J33" s="37">
        <v>3519.1</v>
      </c>
      <c r="K33" s="362">
        <v>22.699999999999818</v>
      </c>
      <c r="L33" s="37">
        <v>3519.1</v>
      </c>
      <c r="M33" s="37">
        <v>3519</v>
      </c>
      <c r="N33" s="368"/>
      <c r="O33" s="368"/>
    </row>
    <row r="34" spans="1:15" s="364" customFormat="1" ht="32.25" customHeight="1">
      <c r="A34" s="127" t="s">
        <v>357</v>
      </c>
      <c r="B34" s="365">
        <v>110</v>
      </c>
      <c r="C34" s="113" t="s">
        <v>49</v>
      </c>
      <c r="D34" s="112" t="s">
        <v>350</v>
      </c>
      <c r="E34" s="112" t="s">
        <v>136</v>
      </c>
      <c r="F34" s="112" t="s">
        <v>153</v>
      </c>
      <c r="G34" s="112" t="s">
        <v>358</v>
      </c>
      <c r="H34" s="112"/>
      <c r="I34" s="78">
        <v>2750.1</v>
      </c>
      <c r="J34" s="78">
        <v>2750.1</v>
      </c>
      <c r="K34" s="366">
        <v>0</v>
      </c>
      <c r="L34" s="78">
        <v>2750.1</v>
      </c>
      <c r="M34" s="78">
        <v>2750.1</v>
      </c>
      <c r="N34" s="363"/>
      <c r="O34" s="363"/>
    </row>
    <row r="35" spans="1:13" s="190" customFormat="1" ht="63.75" customHeight="1">
      <c r="A35" s="124" t="s">
        <v>755</v>
      </c>
      <c r="B35" s="365">
        <v>110</v>
      </c>
      <c r="C35" s="113" t="s">
        <v>49</v>
      </c>
      <c r="D35" s="112" t="s">
        <v>350</v>
      </c>
      <c r="E35" s="112" t="s">
        <v>136</v>
      </c>
      <c r="F35" s="112" t="s">
        <v>153</v>
      </c>
      <c r="G35" s="112" t="s">
        <v>358</v>
      </c>
      <c r="H35" s="112" t="s">
        <v>756</v>
      </c>
      <c r="I35" s="78">
        <v>2638.9</v>
      </c>
      <c r="J35" s="78">
        <v>2638.9</v>
      </c>
      <c r="K35" s="366">
        <v>0</v>
      </c>
      <c r="L35" s="78">
        <v>2638.9</v>
      </c>
      <c r="M35" s="78">
        <v>2638.9</v>
      </c>
    </row>
    <row r="36" spans="1:15" s="363" customFormat="1" ht="32.25" customHeight="1">
      <c r="A36" s="124" t="s">
        <v>758</v>
      </c>
      <c r="B36" s="365">
        <v>110</v>
      </c>
      <c r="C36" s="113" t="s">
        <v>49</v>
      </c>
      <c r="D36" s="112" t="s">
        <v>350</v>
      </c>
      <c r="E36" s="112" t="s">
        <v>136</v>
      </c>
      <c r="F36" s="112" t="s">
        <v>153</v>
      </c>
      <c r="G36" s="112" t="s">
        <v>358</v>
      </c>
      <c r="H36" s="112" t="s">
        <v>757</v>
      </c>
      <c r="I36" s="78">
        <v>111.2</v>
      </c>
      <c r="J36" s="78">
        <v>111.2</v>
      </c>
      <c r="K36" s="366">
        <v>0</v>
      </c>
      <c r="L36" s="78">
        <v>111.2</v>
      </c>
      <c r="M36" s="78">
        <v>111.2</v>
      </c>
      <c r="N36" s="190"/>
      <c r="O36" s="190"/>
    </row>
    <row r="37" spans="1:15" s="190" customFormat="1" ht="21" customHeight="1">
      <c r="A37" s="127" t="s">
        <v>359</v>
      </c>
      <c r="B37" s="365">
        <v>110</v>
      </c>
      <c r="C37" s="113" t="s">
        <v>49</v>
      </c>
      <c r="D37" s="112" t="s">
        <v>350</v>
      </c>
      <c r="E37" s="112" t="s">
        <v>136</v>
      </c>
      <c r="F37" s="112" t="s">
        <v>153</v>
      </c>
      <c r="G37" s="112" t="s">
        <v>360</v>
      </c>
      <c r="H37" s="112"/>
      <c r="I37" s="78">
        <v>746.3000000000001</v>
      </c>
      <c r="J37" s="78">
        <v>769</v>
      </c>
      <c r="K37" s="366">
        <v>22.699999999999932</v>
      </c>
      <c r="L37" s="78">
        <v>769</v>
      </c>
      <c r="M37" s="78">
        <v>768.9000000000001</v>
      </c>
      <c r="N37" s="363"/>
      <c r="O37" s="363"/>
    </row>
    <row r="38" spans="1:15" s="190" customFormat="1" ht="63.75" customHeight="1">
      <c r="A38" s="124" t="s">
        <v>755</v>
      </c>
      <c r="B38" s="365">
        <v>110</v>
      </c>
      <c r="C38" s="113" t="s">
        <v>49</v>
      </c>
      <c r="D38" s="112" t="s">
        <v>350</v>
      </c>
      <c r="E38" s="112" t="s">
        <v>136</v>
      </c>
      <c r="F38" s="112" t="s">
        <v>153</v>
      </c>
      <c r="G38" s="112" t="s">
        <v>360</v>
      </c>
      <c r="H38" s="112" t="s">
        <v>756</v>
      </c>
      <c r="I38" s="78">
        <v>702.1</v>
      </c>
      <c r="J38" s="78">
        <v>702.1</v>
      </c>
      <c r="K38" s="366">
        <v>0</v>
      </c>
      <c r="L38" s="78">
        <v>702.1</v>
      </c>
      <c r="M38" s="78">
        <v>702.1</v>
      </c>
      <c r="N38" s="363"/>
      <c r="O38" s="363"/>
    </row>
    <row r="39" spans="1:13" s="363" customFormat="1" ht="33.75" customHeight="1">
      <c r="A39" s="124" t="s">
        <v>758</v>
      </c>
      <c r="B39" s="365">
        <v>110</v>
      </c>
      <c r="C39" s="113" t="s">
        <v>49</v>
      </c>
      <c r="D39" s="112" t="s">
        <v>350</v>
      </c>
      <c r="E39" s="112" t="s">
        <v>136</v>
      </c>
      <c r="F39" s="112" t="s">
        <v>153</v>
      </c>
      <c r="G39" s="112" t="s">
        <v>360</v>
      </c>
      <c r="H39" s="112" t="s">
        <v>757</v>
      </c>
      <c r="I39" s="78">
        <v>44.2</v>
      </c>
      <c r="J39" s="78">
        <v>66.9</v>
      </c>
      <c r="K39" s="366">
        <v>22.700000000000003</v>
      </c>
      <c r="L39" s="78">
        <v>66.9</v>
      </c>
      <c r="M39" s="78">
        <v>66.80000000000001</v>
      </c>
    </row>
    <row r="40" spans="1:13" s="363" customFormat="1" ht="27.75" customHeight="1">
      <c r="A40" s="138" t="s">
        <v>407</v>
      </c>
      <c r="B40" s="360" t="s">
        <v>24</v>
      </c>
      <c r="C40" s="108" t="s">
        <v>49</v>
      </c>
      <c r="D40" s="108">
        <v>67</v>
      </c>
      <c r="E40" s="108">
        <v>0</v>
      </c>
      <c r="F40" s="108" t="s">
        <v>155</v>
      </c>
      <c r="G40" s="108" t="s">
        <v>156</v>
      </c>
      <c r="H40" s="106"/>
      <c r="I40" s="37">
        <v>103054.00000000001</v>
      </c>
      <c r="J40" s="37">
        <v>103054.00000000001</v>
      </c>
      <c r="K40" s="362">
        <v>0</v>
      </c>
      <c r="L40" s="37">
        <v>98674.09999999999</v>
      </c>
      <c r="M40" s="37">
        <v>98595.2</v>
      </c>
    </row>
    <row r="41" spans="1:13" s="363" customFormat="1" ht="48" customHeight="1">
      <c r="A41" s="135" t="s">
        <v>413</v>
      </c>
      <c r="B41" s="360" t="s">
        <v>24</v>
      </c>
      <c r="C41" s="108" t="s">
        <v>49</v>
      </c>
      <c r="D41" s="71" t="s">
        <v>408</v>
      </c>
      <c r="E41" s="71" t="s">
        <v>137</v>
      </c>
      <c r="F41" s="71" t="s">
        <v>155</v>
      </c>
      <c r="G41" s="71" t="s">
        <v>156</v>
      </c>
      <c r="H41" s="71"/>
      <c r="I41" s="37">
        <v>3073.5999999999995</v>
      </c>
      <c r="J41" s="37">
        <v>3073.5999999999995</v>
      </c>
      <c r="K41" s="362">
        <v>0</v>
      </c>
      <c r="L41" s="37">
        <v>4193.9</v>
      </c>
      <c r="M41" s="37">
        <v>4193.9</v>
      </c>
    </row>
    <row r="42" spans="1:13" s="363" customFormat="1" ht="21.75" customHeight="1">
      <c r="A42" s="136" t="s">
        <v>410</v>
      </c>
      <c r="B42" s="360" t="s">
        <v>24</v>
      </c>
      <c r="C42" s="108" t="s">
        <v>49</v>
      </c>
      <c r="D42" s="108" t="s">
        <v>408</v>
      </c>
      <c r="E42" s="108" t="s">
        <v>137</v>
      </c>
      <c r="F42" s="108" t="s">
        <v>153</v>
      </c>
      <c r="G42" s="108" t="s">
        <v>156</v>
      </c>
      <c r="H42" s="106"/>
      <c r="I42" s="37">
        <v>3073.5999999999995</v>
      </c>
      <c r="J42" s="37">
        <v>3073.5999999999995</v>
      </c>
      <c r="K42" s="362">
        <v>0</v>
      </c>
      <c r="L42" s="37">
        <v>4193.9</v>
      </c>
      <c r="M42" s="37">
        <v>4193.9</v>
      </c>
    </row>
    <row r="43" spans="1:13" s="363" customFormat="1" ht="15.75" customHeight="1">
      <c r="A43" s="124" t="s">
        <v>411</v>
      </c>
      <c r="B43" s="365" t="s">
        <v>24</v>
      </c>
      <c r="C43" s="113" t="s">
        <v>49</v>
      </c>
      <c r="D43" s="113" t="s">
        <v>408</v>
      </c>
      <c r="E43" s="113" t="s">
        <v>137</v>
      </c>
      <c r="F43" s="113" t="s">
        <v>153</v>
      </c>
      <c r="G43" s="113" t="s">
        <v>412</v>
      </c>
      <c r="H43" s="129"/>
      <c r="I43" s="78">
        <v>3073.5999999999995</v>
      </c>
      <c r="J43" s="78">
        <v>3073.5999999999995</v>
      </c>
      <c r="K43" s="366">
        <v>0</v>
      </c>
      <c r="L43" s="78">
        <v>4193.9</v>
      </c>
      <c r="M43" s="78">
        <v>4193.9</v>
      </c>
    </row>
    <row r="44" spans="1:13" s="363" customFormat="1" ht="64.5" customHeight="1">
      <c r="A44" s="124" t="s">
        <v>755</v>
      </c>
      <c r="B44" s="365" t="s">
        <v>24</v>
      </c>
      <c r="C44" s="113" t="s">
        <v>49</v>
      </c>
      <c r="D44" s="113" t="s">
        <v>408</v>
      </c>
      <c r="E44" s="113" t="s">
        <v>137</v>
      </c>
      <c r="F44" s="113" t="s">
        <v>153</v>
      </c>
      <c r="G44" s="113" t="s">
        <v>412</v>
      </c>
      <c r="H44" s="129">
        <v>100</v>
      </c>
      <c r="I44" s="78">
        <v>3073.5999999999995</v>
      </c>
      <c r="J44" s="78">
        <v>3073.5999999999995</v>
      </c>
      <c r="K44" s="366">
        <v>0</v>
      </c>
      <c r="L44" s="78">
        <v>4193.9</v>
      </c>
      <c r="M44" s="78">
        <v>4193.9</v>
      </c>
    </row>
    <row r="45" spans="1:13" s="363" customFormat="1" ht="31.5" customHeight="1">
      <c r="A45" s="135" t="s">
        <v>508</v>
      </c>
      <c r="B45" s="360" t="s">
        <v>24</v>
      </c>
      <c r="C45" s="108" t="s">
        <v>49</v>
      </c>
      <c r="D45" s="71" t="s">
        <v>408</v>
      </c>
      <c r="E45" s="71" t="s">
        <v>139</v>
      </c>
      <c r="F45" s="71" t="s">
        <v>155</v>
      </c>
      <c r="G45" s="71" t="s">
        <v>156</v>
      </c>
      <c r="H45" s="71"/>
      <c r="I45" s="37">
        <v>99980.40000000001</v>
      </c>
      <c r="J45" s="37">
        <v>99980.40000000001</v>
      </c>
      <c r="K45" s="362">
        <v>0</v>
      </c>
      <c r="L45" s="37">
        <v>94480.2</v>
      </c>
      <c r="M45" s="37">
        <v>94401.3</v>
      </c>
    </row>
    <row r="46" spans="1:15" s="363" customFormat="1" ht="19.5" customHeight="1">
      <c r="A46" s="136" t="s">
        <v>410</v>
      </c>
      <c r="B46" s="360" t="s">
        <v>24</v>
      </c>
      <c r="C46" s="108" t="s">
        <v>49</v>
      </c>
      <c r="D46" s="108" t="s">
        <v>408</v>
      </c>
      <c r="E46" s="108" t="s">
        <v>139</v>
      </c>
      <c r="F46" s="108" t="s">
        <v>153</v>
      </c>
      <c r="G46" s="108" t="s">
        <v>156</v>
      </c>
      <c r="H46" s="106"/>
      <c r="I46" s="37">
        <v>99980.40000000001</v>
      </c>
      <c r="J46" s="37">
        <v>99980.40000000001</v>
      </c>
      <c r="K46" s="362">
        <v>0</v>
      </c>
      <c r="L46" s="37">
        <v>94480.2</v>
      </c>
      <c r="M46" s="37">
        <v>94401.3</v>
      </c>
      <c r="N46" s="368"/>
      <c r="O46" s="368"/>
    </row>
    <row r="47" spans="1:13" s="188" customFormat="1" ht="20.25" customHeight="1">
      <c r="A47" s="124" t="s">
        <v>411</v>
      </c>
      <c r="B47" s="365" t="s">
        <v>24</v>
      </c>
      <c r="C47" s="113" t="s">
        <v>49</v>
      </c>
      <c r="D47" s="113" t="s">
        <v>408</v>
      </c>
      <c r="E47" s="113" t="s">
        <v>139</v>
      </c>
      <c r="F47" s="113" t="s">
        <v>153</v>
      </c>
      <c r="G47" s="113" t="s">
        <v>412</v>
      </c>
      <c r="H47" s="129"/>
      <c r="I47" s="78">
        <v>73042.8</v>
      </c>
      <c r="J47" s="78">
        <v>73042.8</v>
      </c>
      <c r="K47" s="366">
        <v>0</v>
      </c>
      <c r="L47" s="78">
        <v>73757.2</v>
      </c>
      <c r="M47" s="78">
        <v>73782.4</v>
      </c>
    </row>
    <row r="48" spans="1:15" s="188" customFormat="1" ht="63" customHeight="1">
      <c r="A48" s="124" t="s">
        <v>755</v>
      </c>
      <c r="B48" s="365" t="s">
        <v>24</v>
      </c>
      <c r="C48" s="113" t="s">
        <v>49</v>
      </c>
      <c r="D48" s="113" t="s">
        <v>408</v>
      </c>
      <c r="E48" s="113" t="s">
        <v>139</v>
      </c>
      <c r="F48" s="113" t="s">
        <v>153</v>
      </c>
      <c r="G48" s="113" t="s">
        <v>412</v>
      </c>
      <c r="H48" s="129">
        <v>100</v>
      </c>
      <c r="I48" s="78">
        <v>68293.6</v>
      </c>
      <c r="J48" s="78">
        <v>68293.6</v>
      </c>
      <c r="K48" s="366">
        <v>0</v>
      </c>
      <c r="L48" s="78">
        <v>68293.6</v>
      </c>
      <c r="M48" s="78">
        <v>68193.6</v>
      </c>
      <c r="O48" s="326"/>
    </row>
    <row r="49" spans="1:15" s="188" customFormat="1" ht="33.75" customHeight="1">
      <c r="A49" s="124" t="s">
        <v>758</v>
      </c>
      <c r="B49" s="365" t="s">
        <v>24</v>
      </c>
      <c r="C49" s="113" t="s">
        <v>49</v>
      </c>
      <c r="D49" s="113" t="s">
        <v>408</v>
      </c>
      <c r="E49" s="113" t="s">
        <v>139</v>
      </c>
      <c r="F49" s="113" t="s">
        <v>153</v>
      </c>
      <c r="G49" s="113" t="s">
        <v>412</v>
      </c>
      <c r="H49" s="129">
        <v>200</v>
      </c>
      <c r="I49" s="78">
        <v>4457.8</v>
      </c>
      <c r="J49" s="78">
        <v>4457.8</v>
      </c>
      <c r="K49" s="366">
        <v>0</v>
      </c>
      <c r="L49" s="78">
        <v>5172.2</v>
      </c>
      <c r="M49" s="78">
        <v>5297.4</v>
      </c>
      <c r="N49" s="363"/>
      <c r="O49" s="363"/>
    </row>
    <row r="50" spans="1:15" s="188" customFormat="1" ht="19.5" customHeight="1">
      <c r="A50" s="124" t="s">
        <v>759</v>
      </c>
      <c r="B50" s="365" t="s">
        <v>24</v>
      </c>
      <c r="C50" s="113" t="s">
        <v>49</v>
      </c>
      <c r="D50" s="113" t="s">
        <v>408</v>
      </c>
      <c r="E50" s="113" t="s">
        <v>139</v>
      </c>
      <c r="F50" s="113" t="s">
        <v>153</v>
      </c>
      <c r="G50" s="113" t="s">
        <v>412</v>
      </c>
      <c r="H50" s="129">
        <v>800</v>
      </c>
      <c r="I50" s="78">
        <v>291.4</v>
      </c>
      <c r="J50" s="78">
        <v>291.4</v>
      </c>
      <c r="K50" s="366">
        <v>0</v>
      </c>
      <c r="L50" s="78">
        <v>291.4</v>
      </c>
      <c r="M50" s="78">
        <v>291.4</v>
      </c>
      <c r="N50" s="364"/>
      <c r="O50" s="364"/>
    </row>
    <row r="51" spans="1:15" s="363" customFormat="1" ht="35.25" customHeight="1" hidden="1">
      <c r="A51" s="124" t="s">
        <v>418</v>
      </c>
      <c r="B51" s="365" t="s">
        <v>24</v>
      </c>
      <c r="C51" s="113" t="s">
        <v>49</v>
      </c>
      <c r="D51" s="113" t="s">
        <v>408</v>
      </c>
      <c r="E51" s="113" t="s">
        <v>139</v>
      </c>
      <c r="F51" s="113" t="s">
        <v>153</v>
      </c>
      <c r="G51" s="113" t="s">
        <v>419</v>
      </c>
      <c r="H51" s="112"/>
      <c r="I51" s="78">
        <v>0</v>
      </c>
      <c r="J51" s="78">
        <v>0</v>
      </c>
      <c r="K51" s="366">
        <v>0</v>
      </c>
      <c r="L51" s="78">
        <v>0</v>
      </c>
      <c r="M51" s="78">
        <v>0</v>
      </c>
      <c r="N51" s="364"/>
      <c r="O51" s="364"/>
    </row>
    <row r="52" spans="1:13" s="364" customFormat="1" ht="62.25" customHeight="1" hidden="1">
      <c r="A52" s="124" t="s">
        <v>755</v>
      </c>
      <c r="B52" s="365" t="s">
        <v>24</v>
      </c>
      <c r="C52" s="113" t="s">
        <v>49</v>
      </c>
      <c r="D52" s="113" t="s">
        <v>408</v>
      </c>
      <c r="E52" s="113" t="s">
        <v>139</v>
      </c>
      <c r="F52" s="113" t="s">
        <v>153</v>
      </c>
      <c r="G52" s="113" t="s">
        <v>419</v>
      </c>
      <c r="H52" s="112" t="s">
        <v>756</v>
      </c>
      <c r="I52" s="78"/>
      <c r="J52" s="369"/>
      <c r="K52" s="366">
        <v>0</v>
      </c>
      <c r="L52" s="78"/>
      <c r="M52" s="78"/>
    </row>
    <row r="53" spans="1:13" s="364" customFormat="1" ht="15.75" customHeight="1">
      <c r="A53" s="124" t="s">
        <v>336</v>
      </c>
      <c r="B53" s="365" t="s">
        <v>24</v>
      </c>
      <c r="C53" s="113" t="s">
        <v>49</v>
      </c>
      <c r="D53" s="113" t="s">
        <v>408</v>
      </c>
      <c r="E53" s="113" t="s">
        <v>139</v>
      </c>
      <c r="F53" s="113" t="s">
        <v>153</v>
      </c>
      <c r="G53" s="113" t="s">
        <v>337</v>
      </c>
      <c r="H53" s="112"/>
      <c r="I53" s="78">
        <v>6536.1</v>
      </c>
      <c r="J53" s="78">
        <v>6536.1</v>
      </c>
      <c r="K53" s="366">
        <v>0</v>
      </c>
      <c r="L53" s="78">
        <v>6536.1</v>
      </c>
      <c r="M53" s="78">
        <v>6536.1</v>
      </c>
    </row>
    <row r="54" spans="1:13" s="364" customFormat="1" ht="64.5" customHeight="1">
      <c r="A54" s="124" t="s">
        <v>755</v>
      </c>
      <c r="B54" s="365" t="s">
        <v>24</v>
      </c>
      <c r="C54" s="113" t="s">
        <v>49</v>
      </c>
      <c r="D54" s="113" t="s">
        <v>408</v>
      </c>
      <c r="E54" s="113" t="s">
        <v>139</v>
      </c>
      <c r="F54" s="113" t="s">
        <v>153</v>
      </c>
      <c r="G54" s="113" t="s">
        <v>337</v>
      </c>
      <c r="H54" s="112" t="s">
        <v>756</v>
      </c>
      <c r="I54" s="78">
        <v>6349.1</v>
      </c>
      <c r="J54" s="78">
        <v>6349.1</v>
      </c>
      <c r="K54" s="366">
        <v>0</v>
      </c>
      <c r="L54" s="78">
        <v>6349.1</v>
      </c>
      <c r="M54" s="78">
        <v>6349.1</v>
      </c>
    </row>
    <row r="55" spans="1:13" s="364" customFormat="1" ht="33" customHeight="1">
      <c r="A55" s="124" t="s">
        <v>758</v>
      </c>
      <c r="B55" s="365" t="s">
        <v>24</v>
      </c>
      <c r="C55" s="113" t="s">
        <v>49</v>
      </c>
      <c r="D55" s="113" t="s">
        <v>408</v>
      </c>
      <c r="E55" s="113" t="s">
        <v>139</v>
      </c>
      <c r="F55" s="113" t="s">
        <v>153</v>
      </c>
      <c r="G55" s="113" t="s">
        <v>337</v>
      </c>
      <c r="H55" s="112" t="s">
        <v>757</v>
      </c>
      <c r="I55" s="78">
        <v>187</v>
      </c>
      <c r="J55" s="78">
        <v>187</v>
      </c>
      <c r="K55" s="366">
        <v>0</v>
      </c>
      <c r="L55" s="78">
        <v>187</v>
      </c>
      <c r="M55" s="78">
        <v>187</v>
      </c>
    </row>
    <row r="56" spans="1:13" s="364" customFormat="1" ht="18.75" customHeight="1" hidden="1">
      <c r="A56" s="124" t="s">
        <v>759</v>
      </c>
      <c r="B56" s="365" t="s">
        <v>24</v>
      </c>
      <c r="C56" s="113" t="s">
        <v>49</v>
      </c>
      <c r="D56" s="113" t="s">
        <v>408</v>
      </c>
      <c r="E56" s="113" t="s">
        <v>139</v>
      </c>
      <c r="F56" s="113" t="s">
        <v>153</v>
      </c>
      <c r="G56" s="113" t="s">
        <v>337</v>
      </c>
      <c r="H56" s="112" t="s">
        <v>760</v>
      </c>
      <c r="I56" s="78"/>
      <c r="J56" s="369"/>
      <c r="K56" s="366">
        <v>0</v>
      </c>
      <c r="L56" s="78"/>
      <c r="M56" s="78"/>
    </row>
    <row r="57" spans="1:13" s="364" customFormat="1" ht="17.25" customHeight="1">
      <c r="A57" s="124" t="s">
        <v>424</v>
      </c>
      <c r="B57" s="365">
        <v>110</v>
      </c>
      <c r="C57" s="113" t="s">
        <v>49</v>
      </c>
      <c r="D57" s="113" t="s">
        <v>408</v>
      </c>
      <c r="E57" s="113" t="s">
        <v>139</v>
      </c>
      <c r="F57" s="113" t="s">
        <v>153</v>
      </c>
      <c r="G57" s="113" t="s">
        <v>425</v>
      </c>
      <c r="H57" s="112"/>
      <c r="I57" s="78">
        <v>606.6</v>
      </c>
      <c r="J57" s="78">
        <v>606.6</v>
      </c>
      <c r="K57" s="366">
        <v>0</v>
      </c>
      <c r="L57" s="78">
        <v>606.6</v>
      </c>
      <c r="M57" s="78">
        <v>606.6</v>
      </c>
    </row>
    <row r="58" spans="1:13" s="364" customFormat="1" ht="60.75" customHeight="1">
      <c r="A58" s="124" t="s">
        <v>755</v>
      </c>
      <c r="B58" s="365">
        <v>110</v>
      </c>
      <c r="C58" s="113" t="s">
        <v>49</v>
      </c>
      <c r="D58" s="113" t="s">
        <v>408</v>
      </c>
      <c r="E58" s="113" t="s">
        <v>139</v>
      </c>
      <c r="F58" s="113" t="s">
        <v>153</v>
      </c>
      <c r="G58" s="113" t="s">
        <v>425</v>
      </c>
      <c r="H58" s="112" t="s">
        <v>756</v>
      </c>
      <c r="I58" s="78">
        <v>606.6</v>
      </c>
      <c r="J58" s="78">
        <v>606.6</v>
      </c>
      <c r="K58" s="366">
        <v>0</v>
      </c>
      <c r="L58" s="78">
        <v>606.6</v>
      </c>
      <c r="M58" s="78">
        <v>606.6</v>
      </c>
    </row>
    <row r="59" spans="1:13" s="364" customFormat="1" ht="31.5" customHeight="1">
      <c r="A59" s="124" t="s">
        <v>426</v>
      </c>
      <c r="B59" s="370" t="s">
        <v>24</v>
      </c>
      <c r="C59" s="113" t="s">
        <v>49</v>
      </c>
      <c r="D59" s="113" t="s">
        <v>408</v>
      </c>
      <c r="E59" s="113" t="s">
        <v>139</v>
      </c>
      <c r="F59" s="113" t="s">
        <v>153</v>
      </c>
      <c r="G59" s="113" t="s">
        <v>427</v>
      </c>
      <c r="H59" s="139"/>
      <c r="I59" s="371">
        <v>550.4</v>
      </c>
      <c r="J59" s="371">
        <v>550.4</v>
      </c>
      <c r="K59" s="366">
        <v>0</v>
      </c>
      <c r="L59" s="371">
        <v>550.4</v>
      </c>
      <c r="M59" s="371">
        <v>550.4</v>
      </c>
    </row>
    <row r="60" spans="1:13" s="364" customFormat="1" ht="62.25" customHeight="1">
      <c r="A60" s="124" t="s">
        <v>755</v>
      </c>
      <c r="B60" s="365" t="s">
        <v>24</v>
      </c>
      <c r="C60" s="113" t="s">
        <v>49</v>
      </c>
      <c r="D60" s="113" t="s">
        <v>408</v>
      </c>
      <c r="E60" s="113" t="s">
        <v>139</v>
      </c>
      <c r="F60" s="113" t="s">
        <v>153</v>
      </c>
      <c r="G60" s="113" t="s">
        <v>427</v>
      </c>
      <c r="H60" s="129">
        <v>100</v>
      </c>
      <c r="I60" s="371">
        <v>501.3</v>
      </c>
      <c r="J60" s="371">
        <v>501.3</v>
      </c>
      <c r="K60" s="366">
        <v>0</v>
      </c>
      <c r="L60" s="78">
        <v>501.3</v>
      </c>
      <c r="M60" s="78">
        <v>501.3</v>
      </c>
    </row>
    <row r="61" spans="1:13" s="364" customFormat="1" ht="31.5" customHeight="1">
      <c r="A61" s="124" t="s">
        <v>758</v>
      </c>
      <c r="B61" s="365" t="s">
        <v>24</v>
      </c>
      <c r="C61" s="113" t="s">
        <v>49</v>
      </c>
      <c r="D61" s="113" t="s">
        <v>408</v>
      </c>
      <c r="E61" s="113" t="s">
        <v>139</v>
      </c>
      <c r="F61" s="113" t="s">
        <v>153</v>
      </c>
      <c r="G61" s="113" t="s">
        <v>427</v>
      </c>
      <c r="H61" s="112" t="s">
        <v>757</v>
      </c>
      <c r="I61" s="78">
        <v>49.1</v>
      </c>
      <c r="J61" s="78">
        <v>49.1</v>
      </c>
      <c r="K61" s="366">
        <v>0</v>
      </c>
      <c r="L61" s="78">
        <v>49.1</v>
      </c>
      <c r="M61" s="78">
        <v>49.1</v>
      </c>
    </row>
    <row r="62" spans="1:14" s="364" customFormat="1" ht="33" customHeight="1">
      <c r="A62" s="124" t="s">
        <v>430</v>
      </c>
      <c r="B62" s="370" t="s">
        <v>24</v>
      </c>
      <c r="C62" s="113" t="s">
        <v>49</v>
      </c>
      <c r="D62" s="113" t="s">
        <v>408</v>
      </c>
      <c r="E62" s="113" t="s">
        <v>139</v>
      </c>
      <c r="F62" s="113" t="s">
        <v>153</v>
      </c>
      <c r="G62" s="113" t="s">
        <v>431</v>
      </c>
      <c r="H62" s="142"/>
      <c r="I62" s="371">
        <v>19244.5</v>
      </c>
      <c r="J62" s="371">
        <v>19244.5</v>
      </c>
      <c r="K62" s="366">
        <v>0</v>
      </c>
      <c r="L62" s="371">
        <v>13029.9</v>
      </c>
      <c r="M62" s="371">
        <v>12925.800000000001</v>
      </c>
      <c r="N62" s="372"/>
    </row>
    <row r="63" spans="1:13" s="364" customFormat="1" ht="63.75" customHeight="1">
      <c r="A63" s="124" t="s">
        <v>755</v>
      </c>
      <c r="B63" s="370" t="s">
        <v>24</v>
      </c>
      <c r="C63" s="113" t="s">
        <v>49</v>
      </c>
      <c r="D63" s="113" t="s">
        <v>408</v>
      </c>
      <c r="E63" s="113" t="s">
        <v>139</v>
      </c>
      <c r="F63" s="113" t="s">
        <v>153</v>
      </c>
      <c r="G63" s="113" t="s">
        <v>431</v>
      </c>
      <c r="H63" s="142">
        <v>100</v>
      </c>
      <c r="I63" s="371">
        <v>18565.3</v>
      </c>
      <c r="J63" s="371">
        <v>18565.3</v>
      </c>
      <c r="K63" s="366">
        <v>0</v>
      </c>
      <c r="L63" s="78">
        <v>12576.4</v>
      </c>
      <c r="M63" s="78">
        <v>12491.2</v>
      </c>
    </row>
    <row r="64" spans="1:13" s="364" customFormat="1" ht="30" customHeight="1">
      <c r="A64" s="124" t="s">
        <v>758</v>
      </c>
      <c r="B64" s="370" t="s">
        <v>24</v>
      </c>
      <c r="C64" s="113" t="s">
        <v>49</v>
      </c>
      <c r="D64" s="113" t="s">
        <v>408</v>
      </c>
      <c r="E64" s="113" t="s">
        <v>139</v>
      </c>
      <c r="F64" s="113" t="s">
        <v>153</v>
      </c>
      <c r="G64" s="113" t="s">
        <v>431</v>
      </c>
      <c r="H64" s="142">
        <v>200</v>
      </c>
      <c r="I64" s="371">
        <v>679.2</v>
      </c>
      <c r="J64" s="371">
        <v>679.2</v>
      </c>
      <c r="K64" s="366">
        <v>0</v>
      </c>
      <c r="L64" s="78">
        <v>453.5</v>
      </c>
      <c r="M64" s="78">
        <v>434.6</v>
      </c>
    </row>
    <row r="65" spans="1:13" s="364" customFormat="1" ht="17.25" customHeight="1">
      <c r="A65" s="138" t="s">
        <v>50</v>
      </c>
      <c r="B65" s="360" t="s">
        <v>24</v>
      </c>
      <c r="C65" s="108" t="s">
        <v>51</v>
      </c>
      <c r="D65" s="71"/>
      <c r="E65" s="71"/>
      <c r="F65" s="71"/>
      <c r="G65" s="71"/>
      <c r="H65" s="71"/>
      <c r="I65" s="37">
        <v>7.7</v>
      </c>
      <c r="J65" s="37">
        <v>13.4</v>
      </c>
      <c r="K65" s="362">
        <v>5.7</v>
      </c>
      <c r="L65" s="37">
        <v>14</v>
      </c>
      <c r="M65" s="37">
        <v>14.8</v>
      </c>
    </row>
    <row r="66" spans="1:13" s="364" customFormat="1" ht="18" customHeight="1">
      <c r="A66" s="138" t="s">
        <v>441</v>
      </c>
      <c r="B66" s="360" t="s">
        <v>24</v>
      </c>
      <c r="C66" s="108" t="s">
        <v>51</v>
      </c>
      <c r="D66" s="71" t="s">
        <v>442</v>
      </c>
      <c r="E66" s="71" t="s">
        <v>154</v>
      </c>
      <c r="F66" s="71" t="s">
        <v>155</v>
      </c>
      <c r="G66" s="71" t="s">
        <v>156</v>
      </c>
      <c r="H66" s="71"/>
      <c r="I66" s="37">
        <v>7.7</v>
      </c>
      <c r="J66" s="37">
        <v>13.4</v>
      </c>
      <c r="K66" s="362">
        <v>5.7</v>
      </c>
      <c r="L66" s="37">
        <v>14</v>
      </c>
      <c r="M66" s="37">
        <v>14.8</v>
      </c>
    </row>
    <row r="67" spans="1:13" s="364" customFormat="1" ht="18" customHeight="1">
      <c r="A67" s="138" t="s">
        <v>410</v>
      </c>
      <c r="B67" s="360" t="s">
        <v>24</v>
      </c>
      <c r="C67" s="108" t="s">
        <v>51</v>
      </c>
      <c r="D67" s="71" t="s">
        <v>442</v>
      </c>
      <c r="E67" s="71" t="s">
        <v>338</v>
      </c>
      <c r="F67" s="71" t="s">
        <v>155</v>
      </c>
      <c r="G67" s="71" t="s">
        <v>156</v>
      </c>
      <c r="H67" s="71"/>
      <c r="I67" s="37">
        <v>7.7</v>
      </c>
      <c r="J67" s="37">
        <v>13.4</v>
      </c>
      <c r="K67" s="362">
        <v>5.7</v>
      </c>
      <c r="L67" s="37">
        <v>14</v>
      </c>
      <c r="M67" s="37">
        <v>14.8</v>
      </c>
    </row>
    <row r="68" spans="1:13" s="363" customFormat="1" ht="15" customHeight="1">
      <c r="A68" s="135" t="s">
        <v>410</v>
      </c>
      <c r="B68" s="360" t="s">
        <v>24</v>
      </c>
      <c r="C68" s="108" t="s">
        <v>51</v>
      </c>
      <c r="D68" s="71" t="s">
        <v>442</v>
      </c>
      <c r="E68" s="71" t="s">
        <v>338</v>
      </c>
      <c r="F68" s="71" t="s">
        <v>153</v>
      </c>
      <c r="G68" s="71" t="s">
        <v>156</v>
      </c>
      <c r="H68" s="71"/>
      <c r="I68" s="37">
        <v>7.7</v>
      </c>
      <c r="J68" s="37">
        <v>13.4</v>
      </c>
      <c r="K68" s="362">
        <v>5.7</v>
      </c>
      <c r="L68" s="37">
        <v>14</v>
      </c>
      <c r="M68" s="37">
        <v>14.8</v>
      </c>
    </row>
    <row r="69" spans="1:13" s="364" customFormat="1" ht="51.75" customHeight="1">
      <c r="A69" s="124" t="s">
        <v>474</v>
      </c>
      <c r="B69" s="370" t="s">
        <v>24</v>
      </c>
      <c r="C69" s="113" t="s">
        <v>51</v>
      </c>
      <c r="D69" s="113" t="s">
        <v>442</v>
      </c>
      <c r="E69" s="113" t="s">
        <v>338</v>
      </c>
      <c r="F69" s="112" t="s">
        <v>153</v>
      </c>
      <c r="G69" s="113" t="s">
        <v>475</v>
      </c>
      <c r="H69" s="142"/>
      <c r="I69" s="371">
        <v>7.7</v>
      </c>
      <c r="J69" s="371">
        <v>13.4</v>
      </c>
      <c r="K69" s="366">
        <v>5.7</v>
      </c>
      <c r="L69" s="371">
        <v>14</v>
      </c>
      <c r="M69" s="371">
        <v>14.8</v>
      </c>
    </row>
    <row r="70" spans="1:13" s="364" customFormat="1" ht="35.25" customHeight="1">
      <c r="A70" s="124" t="s">
        <v>758</v>
      </c>
      <c r="B70" s="370" t="s">
        <v>24</v>
      </c>
      <c r="C70" s="113" t="s">
        <v>51</v>
      </c>
      <c r="D70" s="113" t="s">
        <v>442</v>
      </c>
      <c r="E70" s="113" t="s">
        <v>338</v>
      </c>
      <c r="F70" s="112" t="s">
        <v>153</v>
      </c>
      <c r="G70" s="113" t="s">
        <v>475</v>
      </c>
      <c r="H70" s="142">
        <v>200</v>
      </c>
      <c r="I70" s="371">
        <v>7.7</v>
      </c>
      <c r="J70" s="371">
        <v>13.4</v>
      </c>
      <c r="K70" s="366">
        <v>5.7</v>
      </c>
      <c r="L70" s="78">
        <v>14</v>
      </c>
      <c r="M70" s="78">
        <v>14.8</v>
      </c>
    </row>
    <row r="71" spans="1:13" s="364" customFormat="1" ht="21" customHeight="1">
      <c r="A71" s="138" t="s">
        <v>56</v>
      </c>
      <c r="B71" s="360" t="s">
        <v>24</v>
      </c>
      <c r="C71" s="108" t="s">
        <v>57</v>
      </c>
      <c r="D71" s="71"/>
      <c r="E71" s="71"/>
      <c r="F71" s="71"/>
      <c r="G71" s="71"/>
      <c r="H71" s="71"/>
      <c r="I71" s="37">
        <v>9556.3</v>
      </c>
      <c r="J71" s="37">
        <v>11674.6</v>
      </c>
      <c r="K71" s="362">
        <v>2118.300000000001</v>
      </c>
      <c r="L71" s="37">
        <v>12566.2</v>
      </c>
      <c r="M71" s="37">
        <v>11428.3</v>
      </c>
    </row>
    <row r="72" spans="1:15" s="364" customFormat="1" ht="51" customHeight="1">
      <c r="A72" s="123" t="s">
        <v>340</v>
      </c>
      <c r="B72" s="360" t="s">
        <v>24</v>
      </c>
      <c r="C72" s="108" t="s">
        <v>57</v>
      </c>
      <c r="D72" s="71" t="s">
        <v>309</v>
      </c>
      <c r="E72" s="71" t="s">
        <v>154</v>
      </c>
      <c r="F72" s="71" t="s">
        <v>155</v>
      </c>
      <c r="G72" s="71" t="s">
        <v>156</v>
      </c>
      <c r="H72" s="71"/>
      <c r="I72" s="37">
        <v>500</v>
      </c>
      <c r="J72" s="37">
        <v>500</v>
      </c>
      <c r="K72" s="362">
        <v>0</v>
      </c>
      <c r="L72" s="37">
        <v>580</v>
      </c>
      <c r="M72" s="37">
        <v>620</v>
      </c>
      <c r="O72" s="372"/>
    </row>
    <row r="73" spans="1:13" s="364" customFormat="1" ht="31.5" customHeight="1">
      <c r="A73" s="110" t="s">
        <v>912</v>
      </c>
      <c r="B73" s="360" t="s">
        <v>24</v>
      </c>
      <c r="C73" s="108" t="s">
        <v>57</v>
      </c>
      <c r="D73" s="71" t="s">
        <v>309</v>
      </c>
      <c r="E73" s="71" t="s">
        <v>139</v>
      </c>
      <c r="F73" s="71" t="s">
        <v>155</v>
      </c>
      <c r="G73" s="71" t="s">
        <v>156</v>
      </c>
      <c r="H73" s="71"/>
      <c r="I73" s="37">
        <v>500</v>
      </c>
      <c r="J73" s="37">
        <v>500</v>
      </c>
      <c r="K73" s="362">
        <v>0</v>
      </c>
      <c r="L73" s="37">
        <v>580</v>
      </c>
      <c r="M73" s="37">
        <v>620</v>
      </c>
    </row>
    <row r="74" spans="1:13" s="364" customFormat="1" ht="36" customHeight="1">
      <c r="A74" s="110" t="s">
        <v>913</v>
      </c>
      <c r="B74" s="360" t="s">
        <v>24</v>
      </c>
      <c r="C74" s="108" t="s">
        <v>57</v>
      </c>
      <c r="D74" s="71" t="s">
        <v>309</v>
      </c>
      <c r="E74" s="71" t="s">
        <v>139</v>
      </c>
      <c r="F74" s="71" t="s">
        <v>153</v>
      </c>
      <c r="G74" s="71" t="s">
        <v>156</v>
      </c>
      <c r="H74" s="71"/>
      <c r="I74" s="37">
        <v>500</v>
      </c>
      <c r="J74" s="37">
        <v>500</v>
      </c>
      <c r="K74" s="362">
        <v>0</v>
      </c>
      <c r="L74" s="37">
        <v>580</v>
      </c>
      <c r="M74" s="37">
        <v>620</v>
      </c>
    </row>
    <row r="75" spans="1:13" s="364" customFormat="1" ht="33" customHeight="1">
      <c r="A75" s="115" t="s">
        <v>914</v>
      </c>
      <c r="B75" s="365" t="s">
        <v>24</v>
      </c>
      <c r="C75" s="113" t="s">
        <v>57</v>
      </c>
      <c r="D75" s="112" t="s">
        <v>309</v>
      </c>
      <c r="E75" s="112" t="s">
        <v>139</v>
      </c>
      <c r="F75" s="112" t="s">
        <v>153</v>
      </c>
      <c r="G75" s="113" t="s">
        <v>351</v>
      </c>
      <c r="H75" s="112"/>
      <c r="I75" s="78">
        <v>200</v>
      </c>
      <c r="J75" s="78">
        <v>200</v>
      </c>
      <c r="K75" s="366">
        <v>0</v>
      </c>
      <c r="L75" s="78">
        <v>250</v>
      </c>
      <c r="M75" s="78">
        <v>250</v>
      </c>
    </row>
    <row r="76" spans="1:13" s="364" customFormat="1" ht="32.25" customHeight="1">
      <c r="A76" s="115" t="s">
        <v>758</v>
      </c>
      <c r="B76" s="365" t="s">
        <v>24</v>
      </c>
      <c r="C76" s="113" t="s">
        <v>57</v>
      </c>
      <c r="D76" s="112" t="s">
        <v>309</v>
      </c>
      <c r="E76" s="112" t="s">
        <v>139</v>
      </c>
      <c r="F76" s="112" t="s">
        <v>153</v>
      </c>
      <c r="G76" s="113" t="s">
        <v>351</v>
      </c>
      <c r="H76" s="112" t="s">
        <v>757</v>
      </c>
      <c r="I76" s="78">
        <v>200</v>
      </c>
      <c r="J76" s="78">
        <v>200</v>
      </c>
      <c r="K76" s="366">
        <v>0</v>
      </c>
      <c r="L76" s="78">
        <v>250</v>
      </c>
      <c r="M76" s="78">
        <v>250</v>
      </c>
    </row>
    <row r="77" spans="1:13" s="364" customFormat="1" ht="50.25" customHeight="1">
      <c r="A77" s="115" t="s">
        <v>915</v>
      </c>
      <c r="B77" s="365" t="s">
        <v>24</v>
      </c>
      <c r="C77" s="113" t="s">
        <v>57</v>
      </c>
      <c r="D77" s="112" t="s">
        <v>309</v>
      </c>
      <c r="E77" s="112" t="s">
        <v>139</v>
      </c>
      <c r="F77" s="112" t="s">
        <v>153</v>
      </c>
      <c r="G77" s="113" t="s">
        <v>955</v>
      </c>
      <c r="H77" s="112"/>
      <c r="I77" s="78">
        <v>50</v>
      </c>
      <c r="J77" s="78">
        <v>50</v>
      </c>
      <c r="K77" s="366">
        <v>0</v>
      </c>
      <c r="L77" s="78">
        <v>70</v>
      </c>
      <c r="M77" s="78">
        <v>100</v>
      </c>
    </row>
    <row r="78" spans="1:13" s="364" customFormat="1" ht="36.75" customHeight="1">
      <c r="A78" s="115" t="s">
        <v>758</v>
      </c>
      <c r="B78" s="365" t="s">
        <v>24</v>
      </c>
      <c r="C78" s="113" t="s">
        <v>57</v>
      </c>
      <c r="D78" s="112" t="s">
        <v>309</v>
      </c>
      <c r="E78" s="112" t="s">
        <v>139</v>
      </c>
      <c r="F78" s="112" t="s">
        <v>153</v>
      </c>
      <c r="G78" s="113" t="s">
        <v>955</v>
      </c>
      <c r="H78" s="112" t="s">
        <v>757</v>
      </c>
      <c r="I78" s="78">
        <v>50</v>
      </c>
      <c r="J78" s="78">
        <v>50</v>
      </c>
      <c r="K78" s="366">
        <v>0</v>
      </c>
      <c r="L78" s="78">
        <v>70</v>
      </c>
      <c r="M78" s="78">
        <v>100</v>
      </c>
    </row>
    <row r="79" spans="1:13" s="364" customFormat="1" ht="33.75" customHeight="1">
      <c r="A79" s="115" t="s">
        <v>916</v>
      </c>
      <c r="B79" s="365" t="s">
        <v>24</v>
      </c>
      <c r="C79" s="113" t="s">
        <v>57</v>
      </c>
      <c r="D79" s="112" t="s">
        <v>309</v>
      </c>
      <c r="E79" s="112" t="s">
        <v>139</v>
      </c>
      <c r="F79" s="112" t="s">
        <v>153</v>
      </c>
      <c r="G79" s="113" t="s">
        <v>956</v>
      </c>
      <c r="H79" s="112"/>
      <c r="I79" s="78">
        <v>100</v>
      </c>
      <c r="J79" s="78">
        <v>100</v>
      </c>
      <c r="K79" s="366">
        <v>0</v>
      </c>
      <c r="L79" s="78">
        <v>100</v>
      </c>
      <c r="M79" s="78">
        <v>100</v>
      </c>
    </row>
    <row r="80" spans="1:13" s="364" customFormat="1" ht="31.5" customHeight="1">
      <c r="A80" s="115" t="s">
        <v>758</v>
      </c>
      <c r="B80" s="365" t="s">
        <v>24</v>
      </c>
      <c r="C80" s="113" t="s">
        <v>57</v>
      </c>
      <c r="D80" s="112" t="s">
        <v>309</v>
      </c>
      <c r="E80" s="112" t="s">
        <v>139</v>
      </c>
      <c r="F80" s="112" t="s">
        <v>153</v>
      </c>
      <c r="G80" s="113" t="s">
        <v>956</v>
      </c>
      <c r="H80" s="112" t="s">
        <v>757</v>
      </c>
      <c r="I80" s="78">
        <v>100</v>
      </c>
      <c r="J80" s="78">
        <v>100</v>
      </c>
      <c r="K80" s="366">
        <v>0</v>
      </c>
      <c r="L80" s="78">
        <v>100</v>
      </c>
      <c r="M80" s="78">
        <v>100</v>
      </c>
    </row>
    <row r="81" spans="1:13" s="364" customFormat="1" ht="33" customHeight="1">
      <c r="A81" s="115" t="s">
        <v>917</v>
      </c>
      <c r="B81" s="365" t="s">
        <v>24</v>
      </c>
      <c r="C81" s="113" t="s">
        <v>57</v>
      </c>
      <c r="D81" s="112" t="s">
        <v>309</v>
      </c>
      <c r="E81" s="112" t="s">
        <v>139</v>
      </c>
      <c r="F81" s="112" t="s">
        <v>153</v>
      </c>
      <c r="G81" s="113" t="s">
        <v>957</v>
      </c>
      <c r="H81" s="112"/>
      <c r="I81" s="78">
        <v>150</v>
      </c>
      <c r="J81" s="78">
        <v>150</v>
      </c>
      <c r="K81" s="366">
        <v>0</v>
      </c>
      <c r="L81" s="78">
        <v>160</v>
      </c>
      <c r="M81" s="78">
        <v>170</v>
      </c>
    </row>
    <row r="82" spans="1:13" s="364" customFormat="1" ht="30.75" customHeight="1">
      <c r="A82" s="115" t="s">
        <v>758</v>
      </c>
      <c r="B82" s="365" t="s">
        <v>24</v>
      </c>
      <c r="C82" s="113" t="s">
        <v>57</v>
      </c>
      <c r="D82" s="112" t="s">
        <v>309</v>
      </c>
      <c r="E82" s="112" t="s">
        <v>139</v>
      </c>
      <c r="F82" s="112" t="s">
        <v>153</v>
      </c>
      <c r="G82" s="113" t="s">
        <v>957</v>
      </c>
      <c r="H82" s="112" t="s">
        <v>757</v>
      </c>
      <c r="I82" s="78">
        <v>150</v>
      </c>
      <c r="J82" s="78">
        <v>150</v>
      </c>
      <c r="K82" s="366">
        <v>0</v>
      </c>
      <c r="L82" s="78">
        <v>160</v>
      </c>
      <c r="M82" s="78">
        <v>170</v>
      </c>
    </row>
    <row r="83" spans="1:13" s="363" customFormat="1" ht="50.25" customHeight="1">
      <c r="A83" s="128" t="s">
        <v>918</v>
      </c>
      <c r="B83" s="360">
        <v>110</v>
      </c>
      <c r="C83" s="108" t="s">
        <v>57</v>
      </c>
      <c r="D83" s="71" t="s">
        <v>354</v>
      </c>
      <c r="E83" s="71" t="s">
        <v>154</v>
      </c>
      <c r="F83" s="71" t="s">
        <v>155</v>
      </c>
      <c r="G83" s="108" t="s">
        <v>156</v>
      </c>
      <c r="H83" s="71"/>
      <c r="I83" s="37">
        <v>1612.8000000000002</v>
      </c>
      <c r="J83" s="37">
        <v>2583</v>
      </c>
      <c r="K83" s="362">
        <v>970.1999999999998</v>
      </c>
      <c r="L83" s="37">
        <v>4391.799999999999</v>
      </c>
      <c r="M83" s="37">
        <v>4558.099999999999</v>
      </c>
    </row>
    <row r="84" spans="1:13" s="364" customFormat="1" ht="18.75" customHeight="1">
      <c r="A84" s="135" t="s">
        <v>388</v>
      </c>
      <c r="B84" s="360" t="s">
        <v>24</v>
      </c>
      <c r="C84" s="108" t="s">
        <v>57</v>
      </c>
      <c r="D84" s="71" t="s">
        <v>354</v>
      </c>
      <c r="E84" s="71" t="s">
        <v>136</v>
      </c>
      <c r="F84" s="71" t="s">
        <v>155</v>
      </c>
      <c r="G84" s="71" t="s">
        <v>156</v>
      </c>
      <c r="H84" s="71"/>
      <c r="I84" s="37">
        <v>901.9</v>
      </c>
      <c r="J84" s="37">
        <v>1010.9</v>
      </c>
      <c r="K84" s="362">
        <v>109</v>
      </c>
      <c r="L84" s="37">
        <v>2804.5</v>
      </c>
      <c r="M84" s="37">
        <v>2845.2</v>
      </c>
    </row>
    <row r="85" spans="1:13" s="363" customFormat="1" ht="51" customHeight="1">
      <c r="A85" s="136" t="s">
        <v>389</v>
      </c>
      <c r="B85" s="360" t="s">
        <v>24</v>
      </c>
      <c r="C85" s="108" t="s">
        <v>57</v>
      </c>
      <c r="D85" s="71" t="s">
        <v>354</v>
      </c>
      <c r="E85" s="71" t="s">
        <v>136</v>
      </c>
      <c r="F85" s="71" t="s">
        <v>153</v>
      </c>
      <c r="G85" s="71" t="s">
        <v>156</v>
      </c>
      <c r="H85" s="71"/>
      <c r="I85" s="37">
        <v>874.9</v>
      </c>
      <c r="J85" s="37">
        <v>874.9</v>
      </c>
      <c r="K85" s="362">
        <v>0</v>
      </c>
      <c r="L85" s="37">
        <v>2668.5</v>
      </c>
      <c r="M85" s="37">
        <v>2709.2</v>
      </c>
    </row>
    <row r="86" spans="1:13" s="364" customFormat="1" ht="73.5" customHeight="1">
      <c r="A86" s="127" t="s">
        <v>390</v>
      </c>
      <c r="B86" s="365" t="s">
        <v>24</v>
      </c>
      <c r="C86" s="113" t="s">
        <v>57</v>
      </c>
      <c r="D86" s="112" t="s">
        <v>354</v>
      </c>
      <c r="E86" s="112" t="s">
        <v>136</v>
      </c>
      <c r="F86" s="112" t="s">
        <v>153</v>
      </c>
      <c r="G86" s="112" t="s">
        <v>391</v>
      </c>
      <c r="H86" s="112"/>
      <c r="I86" s="78">
        <v>100</v>
      </c>
      <c r="J86" s="78">
        <v>100</v>
      </c>
      <c r="K86" s="366">
        <v>0</v>
      </c>
      <c r="L86" s="78">
        <v>1878.7</v>
      </c>
      <c r="M86" s="78">
        <v>1878.7</v>
      </c>
    </row>
    <row r="87" spans="1:13" s="364" customFormat="1" ht="31.5" customHeight="1">
      <c r="A87" s="124" t="s">
        <v>758</v>
      </c>
      <c r="B87" s="365" t="s">
        <v>24</v>
      </c>
      <c r="C87" s="113" t="s">
        <v>57</v>
      </c>
      <c r="D87" s="112" t="s">
        <v>354</v>
      </c>
      <c r="E87" s="112" t="s">
        <v>136</v>
      </c>
      <c r="F87" s="112" t="s">
        <v>153</v>
      </c>
      <c r="G87" s="112" t="s">
        <v>391</v>
      </c>
      <c r="H87" s="112" t="s">
        <v>757</v>
      </c>
      <c r="I87" s="78">
        <v>100</v>
      </c>
      <c r="J87" s="78">
        <v>100</v>
      </c>
      <c r="K87" s="366">
        <v>0</v>
      </c>
      <c r="L87" s="78">
        <v>1878.7</v>
      </c>
      <c r="M87" s="78">
        <v>1878.7</v>
      </c>
    </row>
    <row r="88" spans="1:13" s="364" customFormat="1" ht="31.5" customHeight="1">
      <c r="A88" s="127" t="s">
        <v>392</v>
      </c>
      <c r="B88" s="365" t="s">
        <v>24</v>
      </c>
      <c r="C88" s="113" t="s">
        <v>57</v>
      </c>
      <c r="D88" s="112" t="s">
        <v>354</v>
      </c>
      <c r="E88" s="112" t="s">
        <v>136</v>
      </c>
      <c r="F88" s="112" t="s">
        <v>153</v>
      </c>
      <c r="G88" s="112" t="s">
        <v>393</v>
      </c>
      <c r="H88" s="112"/>
      <c r="I88" s="78">
        <v>124</v>
      </c>
      <c r="J88" s="78">
        <v>124</v>
      </c>
      <c r="K88" s="366">
        <v>0</v>
      </c>
      <c r="L88" s="78">
        <v>124</v>
      </c>
      <c r="M88" s="78">
        <v>124</v>
      </c>
    </row>
    <row r="89" spans="1:13" s="364" customFormat="1" ht="35.25" customHeight="1">
      <c r="A89" s="124" t="s">
        <v>758</v>
      </c>
      <c r="B89" s="365" t="s">
        <v>24</v>
      </c>
      <c r="C89" s="113" t="s">
        <v>57</v>
      </c>
      <c r="D89" s="112" t="s">
        <v>354</v>
      </c>
      <c r="E89" s="112" t="s">
        <v>136</v>
      </c>
      <c r="F89" s="112" t="s">
        <v>153</v>
      </c>
      <c r="G89" s="112" t="s">
        <v>393</v>
      </c>
      <c r="H89" s="112" t="s">
        <v>757</v>
      </c>
      <c r="I89" s="78">
        <v>124</v>
      </c>
      <c r="J89" s="78">
        <v>124</v>
      </c>
      <c r="K89" s="366">
        <v>0</v>
      </c>
      <c r="L89" s="78">
        <v>124</v>
      </c>
      <c r="M89" s="78">
        <v>124</v>
      </c>
    </row>
    <row r="90" spans="1:13" s="364" customFormat="1" ht="45.75" customHeight="1">
      <c r="A90" s="127" t="s">
        <v>962</v>
      </c>
      <c r="B90" s="365" t="s">
        <v>24</v>
      </c>
      <c r="C90" s="113" t="s">
        <v>57</v>
      </c>
      <c r="D90" s="112" t="s">
        <v>354</v>
      </c>
      <c r="E90" s="112" t="s">
        <v>136</v>
      </c>
      <c r="F90" s="112" t="s">
        <v>153</v>
      </c>
      <c r="G90" s="112" t="s">
        <v>394</v>
      </c>
      <c r="H90" s="112"/>
      <c r="I90" s="78">
        <v>6.5</v>
      </c>
      <c r="J90" s="78">
        <v>6.5</v>
      </c>
      <c r="K90" s="366">
        <v>0</v>
      </c>
      <c r="L90" s="78">
        <v>6.5</v>
      </c>
      <c r="M90" s="78">
        <v>6.5</v>
      </c>
    </row>
    <row r="91" spans="1:13" s="364" customFormat="1" ht="32.25" customHeight="1">
      <c r="A91" s="124" t="s">
        <v>758</v>
      </c>
      <c r="B91" s="365" t="s">
        <v>24</v>
      </c>
      <c r="C91" s="113" t="s">
        <v>57</v>
      </c>
      <c r="D91" s="112" t="s">
        <v>354</v>
      </c>
      <c r="E91" s="112" t="s">
        <v>136</v>
      </c>
      <c r="F91" s="112" t="s">
        <v>153</v>
      </c>
      <c r="G91" s="112" t="s">
        <v>394</v>
      </c>
      <c r="H91" s="112" t="s">
        <v>757</v>
      </c>
      <c r="I91" s="78">
        <v>6.5</v>
      </c>
      <c r="J91" s="78">
        <v>6.5</v>
      </c>
      <c r="K91" s="366">
        <v>0</v>
      </c>
      <c r="L91" s="78">
        <v>6.5</v>
      </c>
      <c r="M91" s="78">
        <v>6.5</v>
      </c>
    </row>
    <row r="92" spans="1:13" s="364" customFormat="1" ht="35.25" customHeight="1">
      <c r="A92" s="127" t="s">
        <v>395</v>
      </c>
      <c r="B92" s="365" t="s">
        <v>24</v>
      </c>
      <c r="C92" s="113" t="s">
        <v>57</v>
      </c>
      <c r="D92" s="112" t="s">
        <v>354</v>
      </c>
      <c r="E92" s="112" t="s">
        <v>136</v>
      </c>
      <c r="F92" s="112" t="s">
        <v>153</v>
      </c>
      <c r="G92" s="112" t="s">
        <v>396</v>
      </c>
      <c r="H92" s="112"/>
      <c r="I92" s="78">
        <v>644.4</v>
      </c>
      <c r="J92" s="78">
        <v>644.4</v>
      </c>
      <c r="K92" s="366">
        <v>0</v>
      </c>
      <c r="L92" s="78">
        <v>659.3</v>
      </c>
      <c r="M92" s="78">
        <v>700</v>
      </c>
    </row>
    <row r="93" spans="1:15" s="364" customFormat="1" ht="33.75" customHeight="1">
      <c r="A93" s="124" t="s">
        <v>758</v>
      </c>
      <c r="B93" s="365" t="s">
        <v>24</v>
      </c>
      <c r="C93" s="113" t="s">
        <v>57</v>
      </c>
      <c r="D93" s="112" t="s">
        <v>354</v>
      </c>
      <c r="E93" s="112" t="s">
        <v>136</v>
      </c>
      <c r="F93" s="112" t="s">
        <v>153</v>
      </c>
      <c r="G93" s="112" t="s">
        <v>396</v>
      </c>
      <c r="H93" s="112" t="s">
        <v>757</v>
      </c>
      <c r="I93" s="78">
        <v>644.4</v>
      </c>
      <c r="J93" s="78">
        <v>644.4</v>
      </c>
      <c r="K93" s="366">
        <v>0</v>
      </c>
      <c r="L93" s="78">
        <v>659.3</v>
      </c>
      <c r="M93" s="78">
        <v>700</v>
      </c>
      <c r="N93" s="363"/>
      <c r="O93" s="363"/>
    </row>
    <row r="94" spans="1:13" s="363" customFormat="1" ht="31.5" customHeight="1">
      <c r="A94" s="128" t="s">
        <v>919</v>
      </c>
      <c r="B94" s="360">
        <v>110</v>
      </c>
      <c r="C94" s="108" t="s">
        <v>57</v>
      </c>
      <c r="D94" s="71" t="s">
        <v>354</v>
      </c>
      <c r="E94" s="71" t="s">
        <v>136</v>
      </c>
      <c r="F94" s="71" t="s">
        <v>166</v>
      </c>
      <c r="G94" s="71" t="s">
        <v>156</v>
      </c>
      <c r="H94" s="71"/>
      <c r="I94" s="37">
        <v>27</v>
      </c>
      <c r="J94" s="37">
        <v>136</v>
      </c>
      <c r="K94" s="362">
        <v>109</v>
      </c>
      <c r="L94" s="37">
        <v>136</v>
      </c>
      <c r="M94" s="37">
        <v>136</v>
      </c>
    </row>
    <row r="95" spans="1:15" s="364" customFormat="1" ht="33.75" customHeight="1">
      <c r="A95" s="115" t="s">
        <v>387</v>
      </c>
      <c r="B95" s="365">
        <v>110</v>
      </c>
      <c r="C95" s="113" t="s">
        <v>57</v>
      </c>
      <c r="D95" s="112" t="s">
        <v>354</v>
      </c>
      <c r="E95" s="112" t="s">
        <v>136</v>
      </c>
      <c r="F95" s="112" t="s">
        <v>166</v>
      </c>
      <c r="G95" s="112" t="s">
        <v>869</v>
      </c>
      <c r="H95" s="112"/>
      <c r="I95" s="78">
        <v>27</v>
      </c>
      <c r="J95" s="78">
        <v>136</v>
      </c>
      <c r="K95" s="366">
        <v>109</v>
      </c>
      <c r="L95" s="78">
        <v>136</v>
      </c>
      <c r="M95" s="78">
        <v>136</v>
      </c>
      <c r="N95" s="363"/>
      <c r="O95" s="363"/>
    </row>
    <row r="96" spans="1:13" s="364" customFormat="1" ht="34.5" customHeight="1">
      <c r="A96" s="115" t="s">
        <v>758</v>
      </c>
      <c r="B96" s="365">
        <v>110</v>
      </c>
      <c r="C96" s="113" t="s">
        <v>57</v>
      </c>
      <c r="D96" s="112" t="s">
        <v>354</v>
      </c>
      <c r="E96" s="112" t="s">
        <v>136</v>
      </c>
      <c r="F96" s="112" t="s">
        <v>166</v>
      </c>
      <c r="G96" s="112" t="s">
        <v>869</v>
      </c>
      <c r="H96" s="112" t="s">
        <v>757</v>
      </c>
      <c r="I96" s="78">
        <v>27</v>
      </c>
      <c r="J96" s="78">
        <v>136</v>
      </c>
      <c r="K96" s="366">
        <v>109</v>
      </c>
      <c r="L96" s="78">
        <v>136</v>
      </c>
      <c r="M96" s="78">
        <v>136</v>
      </c>
    </row>
    <row r="97" spans="1:15" s="373" customFormat="1" ht="51" customHeight="1">
      <c r="A97" s="128" t="s">
        <v>920</v>
      </c>
      <c r="B97" s="360" t="s">
        <v>24</v>
      </c>
      <c r="C97" s="108" t="s">
        <v>57</v>
      </c>
      <c r="D97" s="71" t="s">
        <v>354</v>
      </c>
      <c r="E97" s="71" t="s">
        <v>137</v>
      </c>
      <c r="F97" s="71" t="s">
        <v>155</v>
      </c>
      <c r="G97" s="71" t="s">
        <v>156</v>
      </c>
      <c r="H97" s="71"/>
      <c r="I97" s="37">
        <v>51.7</v>
      </c>
      <c r="J97" s="37">
        <v>51.7</v>
      </c>
      <c r="K97" s="362">
        <v>0</v>
      </c>
      <c r="L97" s="37">
        <v>51.7</v>
      </c>
      <c r="M97" s="37">
        <v>51.7</v>
      </c>
      <c r="N97" s="327"/>
      <c r="O97" s="327"/>
    </row>
    <row r="98" spans="1:13" s="373" customFormat="1" ht="36" customHeight="1">
      <c r="A98" s="128" t="s">
        <v>921</v>
      </c>
      <c r="B98" s="360" t="s">
        <v>24</v>
      </c>
      <c r="C98" s="108" t="s">
        <v>57</v>
      </c>
      <c r="D98" s="71" t="s">
        <v>354</v>
      </c>
      <c r="E98" s="71" t="s">
        <v>137</v>
      </c>
      <c r="F98" s="71" t="s">
        <v>153</v>
      </c>
      <c r="G98" s="71" t="s">
        <v>156</v>
      </c>
      <c r="H98" s="71"/>
      <c r="I98" s="37">
        <v>51.7</v>
      </c>
      <c r="J98" s="37">
        <v>51.7</v>
      </c>
      <c r="K98" s="362">
        <v>0</v>
      </c>
      <c r="L98" s="37">
        <v>51.7</v>
      </c>
      <c r="M98" s="37">
        <v>51.7</v>
      </c>
    </row>
    <row r="99" spans="1:13" ht="36" customHeight="1">
      <c r="A99" s="127" t="s">
        <v>346</v>
      </c>
      <c r="B99" s="365" t="s">
        <v>24</v>
      </c>
      <c r="C99" s="113" t="s">
        <v>57</v>
      </c>
      <c r="D99" s="112" t="s">
        <v>354</v>
      </c>
      <c r="E99" s="112" t="s">
        <v>137</v>
      </c>
      <c r="F99" s="112" t="s">
        <v>153</v>
      </c>
      <c r="G99" s="112" t="s">
        <v>347</v>
      </c>
      <c r="H99" s="112"/>
      <c r="I99" s="78">
        <v>51.7</v>
      </c>
      <c r="J99" s="78">
        <v>51.7</v>
      </c>
      <c r="K99" s="366">
        <v>0</v>
      </c>
      <c r="L99" s="78">
        <v>51.7</v>
      </c>
      <c r="M99" s="78">
        <v>51.7</v>
      </c>
    </row>
    <row r="100" spans="1:13" ht="33" customHeight="1">
      <c r="A100" s="124" t="s">
        <v>758</v>
      </c>
      <c r="B100" s="365" t="s">
        <v>24</v>
      </c>
      <c r="C100" s="113" t="s">
        <v>57</v>
      </c>
      <c r="D100" s="112" t="s">
        <v>354</v>
      </c>
      <c r="E100" s="112" t="s">
        <v>137</v>
      </c>
      <c r="F100" s="112" t="s">
        <v>153</v>
      </c>
      <c r="G100" s="112" t="s">
        <v>347</v>
      </c>
      <c r="H100" s="112" t="s">
        <v>757</v>
      </c>
      <c r="I100" s="78">
        <v>51.7</v>
      </c>
      <c r="J100" s="78">
        <v>51.7</v>
      </c>
      <c r="K100" s="366">
        <v>0</v>
      </c>
      <c r="L100" s="78">
        <v>51.7</v>
      </c>
      <c r="M100" s="78">
        <v>51.7</v>
      </c>
    </row>
    <row r="101" spans="1:15" s="364" customFormat="1" ht="33" customHeight="1">
      <c r="A101" s="135" t="s">
        <v>503</v>
      </c>
      <c r="B101" s="360" t="s">
        <v>24</v>
      </c>
      <c r="C101" s="108" t="s">
        <v>57</v>
      </c>
      <c r="D101" s="71" t="s">
        <v>354</v>
      </c>
      <c r="E101" s="71" t="s">
        <v>139</v>
      </c>
      <c r="F101" s="71" t="s">
        <v>155</v>
      </c>
      <c r="G101" s="71" t="s">
        <v>156</v>
      </c>
      <c r="H101" s="71"/>
      <c r="I101" s="37">
        <v>659.2</v>
      </c>
      <c r="J101" s="37">
        <v>1520.4</v>
      </c>
      <c r="K101" s="362">
        <v>861.2</v>
      </c>
      <c r="L101" s="37">
        <v>1535.6</v>
      </c>
      <c r="M101" s="37">
        <v>1661.2</v>
      </c>
      <c r="N101" s="363"/>
      <c r="O101" s="363"/>
    </row>
    <row r="102" spans="1:13" s="363" customFormat="1" ht="51" customHeight="1">
      <c r="A102" s="136" t="s">
        <v>922</v>
      </c>
      <c r="B102" s="360" t="s">
        <v>24</v>
      </c>
      <c r="C102" s="108" t="s">
        <v>57</v>
      </c>
      <c r="D102" s="71" t="s">
        <v>354</v>
      </c>
      <c r="E102" s="71" t="s">
        <v>139</v>
      </c>
      <c r="F102" s="71" t="s">
        <v>153</v>
      </c>
      <c r="G102" s="71" t="s">
        <v>156</v>
      </c>
      <c r="H102" s="71"/>
      <c r="I102" s="37">
        <v>659.2</v>
      </c>
      <c r="J102" s="37">
        <v>1520.4</v>
      </c>
      <c r="K102" s="362">
        <v>861.2</v>
      </c>
      <c r="L102" s="37">
        <v>1535.6</v>
      </c>
      <c r="M102" s="37">
        <v>1661.2</v>
      </c>
    </row>
    <row r="103" spans="1:15" s="363" customFormat="1" ht="36" customHeight="1">
      <c r="A103" s="120" t="s">
        <v>778</v>
      </c>
      <c r="B103" s="365" t="s">
        <v>24</v>
      </c>
      <c r="C103" s="113" t="s">
        <v>57</v>
      </c>
      <c r="D103" s="112" t="s">
        <v>354</v>
      </c>
      <c r="E103" s="112" t="s">
        <v>139</v>
      </c>
      <c r="F103" s="112" t="s">
        <v>153</v>
      </c>
      <c r="G103" s="112" t="s">
        <v>404</v>
      </c>
      <c r="H103" s="112"/>
      <c r="I103" s="78">
        <v>659.2</v>
      </c>
      <c r="J103" s="78">
        <v>659.2</v>
      </c>
      <c r="K103" s="366">
        <v>0</v>
      </c>
      <c r="L103" s="78">
        <v>674.4</v>
      </c>
      <c r="M103" s="78">
        <v>800</v>
      </c>
      <c r="N103" s="364"/>
      <c r="O103" s="364"/>
    </row>
    <row r="104" spans="1:13" s="364" customFormat="1" ht="32.25" customHeight="1">
      <c r="A104" s="127" t="s">
        <v>763</v>
      </c>
      <c r="B104" s="365" t="s">
        <v>24</v>
      </c>
      <c r="C104" s="113" t="s">
        <v>57</v>
      </c>
      <c r="D104" s="112" t="s">
        <v>354</v>
      </c>
      <c r="E104" s="112" t="s">
        <v>139</v>
      </c>
      <c r="F104" s="112" t="s">
        <v>153</v>
      </c>
      <c r="G104" s="112" t="s">
        <v>404</v>
      </c>
      <c r="H104" s="112" t="s">
        <v>764</v>
      </c>
      <c r="I104" s="78">
        <v>659.2</v>
      </c>
      <c r="J104" s="78">
        <v>659.2</v>
      </c>
      <c r="K104" s="366">
        <v>0</v>
      </c>
      <c r="L104" s="78">
        <v>674.4</v>
      </c>
      <c r="M104" s="78">
        <v>800</v>
      </c>
    </row>
    <row r="105" spans="1:13" s="364" customFormat="1" ht="46.5" customHeight="1">
      <c r="A105" s="127" t="s">
        <v>405</v>
      </c>
      <c r="B105" s="365" t="s">
        <v>24</v>
      </c>
      <c r="C105" s="113" t="s">
        <v>57</v>
      </c>
      <c r="D105" s="112" t="s">
        <v>354</v>
      </c>
      <c r="E105" s="112" t="s">
        <v>139</v>
      </c>
      <c r="F105" s="112" t="s">
        <v>153</v>
      </c>
      <c r="G105" s="112" t="s">
        <v>406</v>
      </c>
      <c r="H105" s="112"/>
      <c r="I105" s="78">
        <v>0</v>
      </c>
      <c r="J105" s="78">
        <v>861.2</v>
      </c>
      <c r="K105" s="366">
        <v>861.2</v>
      </c>
      <c r="L105" s="78">
        <v>861.2</v>
      </c>
      <c r="M105" s="78">
        <v>861.2</v>
      </c>
    </row>
    <row r="106" spans="1:13" s="364" customFormat="1" ht="28.5" customHeight="1">
      <c r="A106" s="127" t="s">
        <v>763</v>
      </c>
      <c r="B106" s="365" t="s">
        <v>24</v>
      </c>
      <c r="C106" s="113" t="s">
        <v>57</v>
      </c>
      <c r="D106" s="112" t="s">
        <v>354</v>
      </c>
      <c r="E106" s="112" t="s">
        <v>139</v>
      </c>
      <c r="F106" s="112" t="s">
        <v>153</v>
      </c>
      <c r="G106" s="112" t="s">
        <v>406</v>
      </c>
      <c r="H106" s="112" t="s">
        <v>764</v>
      </c>
      <c r="I106" s="78"/>
      <c r="J106" s="78">
        <v>861.2</v>
      </c>
      <c r="K106" s="366">
        <v>861.2</v>
      </c>
      <c r="L106" s="78">
        <v>861.2</v>
      </c>
      <c r="M106" s="78">
        <v>861.2</v>
      </c>
    </row>
    <row r="107" spans="1:13" s="364" customFormat="1" ht="33.75" customHeight="1">
      <c r="A107" s="138" t="s">
        <v>407</v>
      </c>
      <c r="B107" s="360" t="s">
        <v>24</v>
      </c>
      <c r="C107" s="108" t="s">
        <v>57</v>
      </c>
      <c r="D107" s="108" t="s">
        <v>408</v>
      </c>
      <c r="E107" s="108" t="s">
        <v>154</v>
      </c>
      <c r="F107" s="108" t="s">
        <v>155</v>
      </c>
      <c r="G107" s="108" t="s">
        <v>156</v>
      </c>
      <c r="H107" s="112"/>
      <c r="I107" s="37">
        <v>5904</v>
      </c>
      <c r="J107" s="37">
        <v>6622.6</v>
      </c>
      <c r="K107" s="362">
        <v>718.6000000000004</v>
      </c>
      <c r="L107" s="37">
        <v>6073.2</v>
      </c>
      <c r="M107" s="37">
        <v>4669</v>
      </c>
    </row>
    <row r="108" spans="1:13" s="364" customFormat="1" ht="30.75" customHeight="1">
      <c r="A108" s="135" t="s">
        <v>508</v>
      </c>
      <c r="B108" s="360" t="s">
        <v>24</v>
      </c>
      <c r="C108" s="108" t="s">
        <v>57</v>
      </c>
      <c r="D108" s="71" t="s">
        <v>408</v>
      </c>
      <c r="E108" s="71" t="s">
        <v>139</v>
      </c>
      <c r="F108" s="71" t="s">
        <v>155</v>
      </c>
      <c r="G108" s="71" t="s">
        <v>156</v>
      </c>
      <c r="H108" s="112"/>
      <c r="I108" s="37">
        <v>5904</v>
      </c>
      <c r="J108" s="37">
        <v>6622.6</v>
      </c>
      <c r="K108" s="362">
        <v>718.6000000000004</v>
      </c>
      <c r="L108" s="37">
        <v>6073.2</v>
      </c>
      <c r="M108" s="37">
        <v>4669</v>
      </c>
    </row>
    <row r="109" spans="1:13" s="363" customFormat="1" ht="18.75" customHeight="1">
      <c r="A109" s="136" t="s">
        <v>410</v>
      </c>
      <c r="B109" s="360" t="s">
        <v>24</v>
      </c>
      <c r="C109" s="108" t="s">
        <v>57</v>
      </c>
      <c r="D109" s="108" t="s">
        <v>408</v>
      </c>
      <c r="E109" s="108" t="s">
        <v>139</v>
      </c>
      <c r="F109" s="108" t="s">
        <v>153</v>
      </c>
      <c r="G109" s="108" t="s">
        <v>156</v>
      </c>
      <c r="H109" s="106"/>
      <c r="I109" s="37">
        <v>5904</v>
      </c>
      <c r="J109" s="37">
        <v>6622.6</v>
      </c>
      <c r="K109" s="362">
        <v>718.6000000000004</v>
      </c>
      <c r="L109" s="37">
        <v>6073.2</v>
      </c>
      <c r="M109" s="37">
        <v>4669</v>
      </c>
    </row>
    <row r="110" spans="1:13" s="364" customFormat="1" ht="81" customHeight="1">
      <c r="A110" s="124" t="s">
        <v>422</v>
      </c>
      <c r="B110" s="365" t="s">
        <v>24</v>
      </c>
      <c r="C110" s="113" t="s">
        <v>57</v>
      </c>
      <c r="D110" s="113" t="s">
        <v>408</v>
      </c>
      <c r="E110" s="113" t="s">
        <v>139</v>
      </c>
      <c r="F110" s="113" t="s">
        <v>153</v>
      </c>
      <c r="G110" s="113" t="s">
        <v>423</v>
      </c>
      <c r="H110" s="129"/>
      <c r="I110" s="78">
        <v>5904</v>
      </c>
      <c r="J110" s="78">
        <v>6622.6</v>
      </c>
      <c r="K110" s="366">
        <v>718.6000000000004</v>
      </c>
      <c r="L110" s="78">
        <v>6073.2</v>
      </c>
      <c r="M110" s="78">
        <v>4669</v>
      </c>
    </row>
    <row r="111" spans="1:15" s="364" customFormat="1" ht="64.5" customHeight="1">
      <c r="A111" s="124" t="s">
        <v>755</v>
      </c>
      <c r="B111" s="365" t="s">
        <v>24</v>
      </c>
      <c r="C111" s="113" t="s">
        <v>57</v>
      </c>
      <c r="D111" s="113" t="s">
        <v>408</v>
      </c>
      <c r="E111" s="113" t="s">
        <v>139</v>
      </c>
      <c r="F111" s="113" t="s">
        <v>153</v>
      </c>
      <c r="G111" s="113" t="s">
        <v>423</v>
      </c>
      <c r="H111" s="129">
        <v>100</v>
      </c>
      <c r="I111" s="78">
        <v>4376</v>
      </c>
      <c r="J111" s="78">
        <v>4330.6</v>
      </c>
      <c r="K111" s="366">
        <v>-45.399999999999636</v>
      </c>
      <c r="L111" s="78">
        <v>6073.2</v>
      </c>
      <c r="M111" s="78">
        <v>4669</v>
      </c>
      <c r="N111" s="363"/>
      <c r="O111" s="363"/>
    </row>
    <row r="112" spans="1:13" s="364" customFormat="1" ht="34.5" customHeight="1">
      <c r="A112" s="124" t="s">
        <v>758</v>
      </c>
      <c r="B112" s="365" t="s">
        <v>24</v>
      </c>
      <c r="C112" s="113" t="s">
        <v>57</v>
      </c>
      <c r="D112" s="113" t="s">
        <v>408</v>
      </c>
      <c r="E112" s="113" t="s">
        <v>139</v>
      </c>
      <c r="F112" s="113" t="s">
        <v>153</v>
      </c>
      <c r="G112" s="113" t="s">
        <v>423</v>
      </c>
      <c r="H112" s="129">
        <v>200</v>
      </c>
      <c r="I112" s="78">
        <v>1528</v>
      </c>
      <c r="J112" s="78">
        <v>2292</v>
      </c>
      <c r="K112" s="366">
        <v>764</v>
      </c>
      <c r="L112" s="78"/>
      <c r="M112" s="78"/>
    </row>
    <row r="113" spans="1:15" s="363" customFormat="1" ht="21" customHeight="1">
      <c r="A113" s="138" t="s">
        <v>441</v>
      </c>
      <c r="B113" s="360" t="s">
        <v>24</v>
      </c>
      <c r="C113" s="108" t="s">
        <v>57</v>
      </c>
      <c r="D113" s="108" t="s">
        <v>442</v>
      </c>
      <c r="E113" s="108" t="s">
        <v>154</v>
      </c>
      <c r="F113" s="108" t="s">
        <v>155</v>
      </c>
      <c r="G113" s="108" t="s">
        <v>156</v>
      </c>
      <c r="H113" s="106"/>
      <c r="I113" s="37">
        <v>1539.5</v>
      </c>
      <c r="J113" s="37">
        <v>1969</v>
      </c>
      <c r="K113" s="362">
        <v>429.5</v>
      </c>
      <c r="L113" s="37">
        <v>1521.2</v>
      </c>
      <c r="M113" s="37">
        <v>1581.2</v>
      </c>
      <c r="N113" s="364"/>
      <c r="O113" s="364"/>
    </row>
    <row r="114" spans="1:13" s="364" customFormat="1" ht="19.5" customHeight="1">
      <c r="A114" s="135" t="s">
        <v>410</v>
      </c>
      <c r="B114" s="360" t="s">
        <v>24</v>
      </c>
      <c r="C114" s="108" t="s">
        <v>57</v>
      </c>
      <c r="D114" s="71" t="s">
        <v>442</v>
      </c>
      <c r="E114" s="71" t="s">
        <v>338</v>
      </c>
      <c r="F114" s="71" t="s">
        <v>155</v>
      </c>
      <c r="G114" s="71" t="s">
        <v>156</v>
      </c>
      <c r="H114" s="71"/>
      <c r="I114" s="37">
        <v>1539.5</v>
      </c>
      <c r="J114" s="37">
        <v>1969</v>
      </c>
      <c r="K114" s="362">
        <v>429.5</v>
      </c>
      <c r="L114" s="37">
        <v>1521.2</v>
      </c>
      <c r="M114" s="37">
        <v>1581.2</v>
      </c>
    </row>
    <row r="115" spans="1:13" s="363" customFormat="1" ht="18.75" customHeight="1">
      <c r="A115" s="136" t="s">
        <v>410</v>
      </c>
      <c r="B115" s="360" t="s">
        <v>24</v>
      </c>
      <c r="C115" s="108" t="s">
        <v>57</v>
      </c>
      <c r="D115" s="108" t="s">
        <v>442</v>
      </c>
      <c r="E115" s="108" t="s">
        <v>338</v>
      </c>
      <c r="F115" s="71" t="s">
        <v>153</v>
      </c>
      <c r="G115" s="71" t="s">
        <v>156</v>
      </c>
      <c r="H115" s="71"/>
      <c r="I115" s="37">
        <v>1539.5</v>
      </c>
      <c r="J115" s="37">
        <v>1969</v>
      </c>
      <c r="K115" s="362">
        <v>429.5</v>
      </c>
      <c r="L115" s="37">
        <v>1521.2</v>
      </c>
      <c r="M115" s="37">
        <v>1581.2</v>
      </c>
    </row>
    <row r="116" spans="1:13" s="364" customFormat="1" ht="17.25" customHeight="1">
      <c r="A116" s="124" t="s">
        <v>509</v>
      </c>
      <c r="B116" s="365" t="s">
        <v>24</v>
      </c>
      <c r="C116" s="113" t="s">
        <v>57</v>
      </c>
      <c r="D116" s="113" t="s">
        <v>442</v>
      </c>
      <c r="E116" s="113" t="s">
        <v>338</v>
      </c>
      <c r="F116" s="112" t="s">
        <v>153</v>
      </c>
      <c r="G116" s="113" t="s">
        <v>456</v>
      </c>
      <c r="H116" s="129"/>
      <c r="I116" s="78">
        <v>1439.5</v>
      </c>
      <c r="J116" s="78">
        <v>1774.1</v>
      </c>
      <c r="K116" s="366">
        <v>334.5999999999999</v>
      </c>
      <c r="L116" s="78">
        <v>1421.2</v>
      </c>
      <c r="M116" s="78">
        <v>1481.2</v>
      </c>
    </row>
    <row r="117" spans="1:13" s="364" customFormat="1" ht="20.25" customHeight="1">
      <c r="A117" s="124" t="s">
        <v>758</v>
      </c>
      <c r="B117" s="365" t="s">
        <v>24</v>
      </c>
      <c r="C117" s="113" t="s">
        <v>57</v>
      </c>
      <c r="D117" s="113" t="s">
        <v>442</v>
      </c>
      <c r="E117" s="113" t="s">
        <v>338</v>
      </c>
      <c r="F117" s="112" t="s">
        <v>153</v>
      </c>
      <c r="G117" s="113" t="s">
        <v>456</v>
      </c>
      <c r="H117" s="129">
        <v>200</v>
      </c>
      <c r="I117" s="78">
        <v>1349.5</v>
      </c>
      <c r="J117" s="78">
        <v>1349.5</v>
      </c>
      <c r="K117" s="366">
        <v>0</v>
      </c>
      <c r="L117" s="78">
        <v>1331.2</v>
      </c>
      <c r="M117" s="78">
        <v>1391.2</v>
      </c>
    </row>
    <row r="118" spans="1:13" s="364" customFormat="1" ht="21" customHeight="1">
      <c r="A118" s="124" t="s">
        <v>762</v>
      </c>
      <c r="B118" s="365" t="s">
        <v>24</v>
      </c>
      <c r="C118" s="113" t="s">
        <v>57</v>
      </c>
      <c r="D118" s="113" t="s">
        <v>442</v>
      </c>
      <c r="E118" s="113" t="s">
        <v>338</v>
      </c>
      <c r="F118" s="112" t="s">
        <v>153</v>
      </c>
      <c r="G118" s="113" t="s">
        <v>456</v>
      </c>
      <c r="H118" s="129">
        <v>300</v>
      </c>
      <c r="I118" s="78">
        <v>90</v>
      </c>
      <c r="J118" s="78">
        <v>90</v>
      </c>
      <c r="K118" s="366">
        <v>0</v>
      </c>
      <c r="L118" s="78">
        <v>90</v>
      </c>
      <c r="M118" s="78">
        <v>90</v>
      </c>
    </row>
    <row r="119" spans="1:13" s="364" customFormat="1" ht="21" customHeight="1">
      <c r="A119" s="124" t="s">
        <v>759</v>
      </c>
      <c r="B119" s="365" t="s">
        <v>24</v>
      </c>
      <c r="C119" s="113" t="s">
        <v>57</v>
      </c>
      <c r="D119" s="113" t="s">
        <v>442</v>
      </c>
      <c r="E119" s="113" t="s">
        <v>338</v>
      </c>
      <c r="F119" s="112" t="s">
        <v>153</v>
      </c>
      <c r="G119" s="113" t="s">
        <v>456</v>
      </c>
      <c r="H119" s="129">
        <v>800</v>
      </c>
      <c r="I119" s="78"/>
      <c r="J119" s="78">
        <v>334.6</v>
      </c>
      <c r="K119" s="366">
        <v>334.6</v>
      </c>
      <c r="L119" s="78"/>
      <c r="M119" s="78"/>
    </row>
    <row r="120" spans="1:15" s="364" customFormat="1" ht="23.25" customHeight="1">
      <c r="A120" s="124" t="s">
        <v>463</v>
      </c>
      <c r="B120" s="365">
        <v>110</v>
      </c>
      <c r="C120" s="113" t="s">
        <v>57</v>
      </c>
      <c r="D120" s="113" t="s">
        <v>442</v>
      </c>
      <c r="E120" s="113" t="s">
        <v>338</v>
      </c>
      <c r="F120" s="112" t="s">
        <v>153</v>
      </c>
      <c r="G120" s="113" t="s">
        <v>464</v>
      </c>
      <c r="H120" s="129"/>
      <c r="I120" s="78">
        <v>0</v>
      </c>
      <c r="J120" s="78">
        <v>94.9</v>
      </c>
      <c r="K120" s="366">
        <v>94.9</v>
      </c>
      <c r="L120" s="78">
        <v>0</v>
      </c>
      <c r="M120" s="78">
        <v>0</v>
      </c>
      <c r="N120" s="363"/>
      <c r="O120" s="363"/>
    </row>
    <row r="121" spans="1:15" s="364" customFormat="1" ht="21" customHeight="1">
      <c r="A121" s="124" t="s">
        <v>759</v>
      </c>
      <c r="B121" s="365">
        <v>110</v>
      </c>
      <c r="C121" s="113" t="s">
        <v>57</v>
      </c>
      <c r="D121" s="113" t="s">
        <v>442</v>
      </c>
      <c r="E121" s="113" t="s">
        <v>338</v>
      </c>
      <c r="F121" s="112" t="s">
        <v>153</v>
      </c>
      <c r="G121" s="113" t="s">
        <v>464</v>
      </c>
      <c r="H121" s="129">
        <v>800</v>
      </c>
      <c r="I121" s="371"/>
      <c r="J121" s="374">
        <v>94.9</v>
      </c>
      <c r="K121" s="366">
        <v>94.9</v>
      </c>
      <c r="L121" s="78"/>
      <c r="M121" s="78"/>
      <c r="N121" s="363"/>
      <c r="O121" s="363"/>
    </row>
    <row r="122" spans="1:15" s="363" customFormat="1" ht="20.25" customHeight="1" hidden="1">
      <c r="A122" s="124" t="s">
        <v>467</v>
      </c>
      <c r="B122" s="365">
        <v>110</v>
      </c>
      <c r="C122" s="113" t="s">
        <v>57</v>
      </c>
      <c r="D122" s="113" t="s">
        <v>442</v>
      </c>
      <c r="E122" s="113" t="s">
        <v>338</v>
      </c>
      <c r="F122" s="112" t="s">
        <v>153</v>
      </c>
      <c r="G122" s="113" t="s">
        <v>468</v>
      </c>
      <c r="H122" s="129"/>
      <c r="I122" s="371">
        <v>0</v>
      </c>
      <c r="J122" s="371">
        <v>0</v>
      </c>
      <c r="K122" s="366">
        <v>0</v>
      </c>
      <c r="L122" s="371">
        <v>0</v>
      </c>
      <c r="M122" s="371">
        <v>0</v>
      </c>
      <c r="N122" s="364"/>
      <c r="O122" s="364"/>
    </row>
    <row r="123" spans="1:15" s="363" customFormat="1" ht="21" customHeight="1" hidden="1">
      <c r="A123" s="124" t="s">
        <v>758</v>
      </c>
      <c r="B123" s="365">
        <v>110</v>
      </c>
      <c r="C123" s="113" t="s">
        <v>57</v>
      </c>
      <c r="D123" s="113" t="s">
        <v>442</v>
      </c>
      <c r="E123" s="113" t="s">
        <v>338</v>
      </c>
      <c r="F123" s="112" t="s">
        <v>153</v>
      </c>
      <c r="G123" s="113" t="s">
        <v>468</v>
      </c>
      <c r="H123" s="129">
        <v>200</v>
      </c>
      <c r="I123" s="371"/>
      <c r="J123" s="369"/>
      <c r="K123" s="366">
        <v>0</v>
      </c>
      <c r="L123" s="78"/>
      <c r="M123" s="78"/>
      <c r="N123" s="364"/>
      <c r="O123" s="364"/>
    </row>
    <row r="124" spans="1:13" s="364" customFormat="1" ht="30" customHeight="1" hidden="1">
      <c r="A124" s="124" t="s">
        <v>476</v>
      </c>
      <c r="B124" s="365">
        <v>110</v>
      </c>
      <c r="C124" s="113" t="s">
        <v>57</v>
      </c>
      <c r="D124" s="113" t="s">
        <v>442</v>
      </c>
      <c r="E124" s="113" t="s">
        <v>338</v>
      </c>
      <c r="F124" s="112" t="s">
        <v>153</v>
      </c>
      <c r="G124" s="113" t="s">
        <v>477</v>
      </c>
      <c r="H124" s="129"/>
      <c r="I124" s="78">
        <v>0</v>
      </c>
      <c r="J124" s="78">
        <v>0</v>
      </c>
      <c r="K124" s="366">
        <v>0</v>
      </c>
      <c r="L124" s="78">
        <v>0</v>
      </c>
      <c r="M124" s="78">
        <v>0</v>
      </c>
    </row>
    <row r="125" spans="1:13" s="364" customFormat="1" ht="26.25" customHeight="1" hidden="1">
      <c r="A125" s="124" t="s">
        <v>758</v>
      </c>
      <c r="B125" s="365">
        <v>110</v>
      </c>
      <c r="C125" s="113" t="s">
        <v>57</v>
      </c>
      <c r="D125" s="113" t="s">
        <v>442</v>
      </c>
      <c r="E125" s="113" t="s">
        <v>338</v>
      </c>
      <c r="F125" s="112" t="s">
        <v>153</v>
      </c>
      <c r="G125" s="113" t="s">
        <v>477</v>
      </c>
      <c r="H125" s="129">
        <v>200</v>
      </c>
      <c r="I125" s="78"/>
      <c r="J125" s="369"/>
      <c r="K125" s="366">
        <v>0</v>
      </c>
      <c r="L125" s="78"/>
      <c r="M125" s="78"/>
    </row>
    <row r="126" spans="1:13" s="364" customFormat="1" ht="23.25" customHeight="1" hidden="1">
      <c r="A126" s="122" t="s">
        <v>196</v>
      </c>
      <c r="B126" s="365" t="s">
        <v>24</v>
      </c>
      <c r="C126" s="113" t="s">
        <v>57</v>
      </c>
      <c r="D126" s="113" t="s">
        <v>442</v>
      </c>
      <c r="E126" s="113" t="s">
        <v>338</v>
      </c>
      <c r="F126" s="113" t="s">
        <v>153</v>
      </c>
      <c r="G126" s="113" t="s">
        <v>197</v>
      </c>
      <c r="H126" s="129"/>
      <c r="I126" s="78">
        <v>0</v>
      </c>
      <c r="J126" s="78">
        <v>0</v>
      </c>
      <c r="K126" s="366">
        <v>0</v>
      </c>
      <c r="L126" s="78">
        <v>0</v>
      </c>
      <c r="M126" s="78">
        <v>0</v>
      </c>
    </row>
    <row r="127" spans="1:13" s="364" customFormat="1" ht="28.5" customHeight="1" hidden="1">
      <c r="A127" s="124" t="s">
        <v>755</v>
      </c>
      <c r="B127" s="365" t="s">
        <v>24</v>
      </c>
      <c r="C127" s="113" t="s">
        <v>57</v>
      </c>
      <c r="D127" s="113" t="s">
        <v>442</v>
      </c>
      <c r="E127" s="113" t="s">
        <v>338</v>
      </c>
      <c r="F127" s="113" t="s">
        <v>153</v>
      </c>
      <c r="G127" s="113" t="s">
        <v>197</v>
      </c>
      <c r="H127" s="129">
        <v>100</v>
      </c>
      <c r="I127" s="78"/>
      <c r="J127" s="369"/>
      <c r="K127" s="366">
        <v>0</v>
      </c>
      <c r="L127" s="78"/>
      <c r="M127" s="78"/>
    </row>
    <row r="128" spans="1:13" s="364" customFormat="1" ht="21" customHeight="1" hidden="1">
      <c r="A128" s="124" t="s">
        <v>758</v>
      </c>
      <c r="B128" s="365" t="s">
        <v>24</v>
      </c>
      <c r="C128" s="113" t="s">
        <v>57</v>
      </c>
      <c r="D128" s="113" t="s">
        <v>442</v>
      </c>
      <c r="E128" s="113" t="s">
        <v>338</v>
      </c>
      <c r="F128" s="113" t="s">
        <v>153</v>
      </c>
      <c r="G128" s="113" t="s">
        <v>197</v>
      </c>
      <c r="H128" s="129">
        <v>200</v>
      </c>
      <c r="I128" s="78"/>
      <c r="J128" s="369"/>
      <c r="K128" s="366">
        <v>0</v>
      </c>
      <c r="L128" s="78"/>
      <c r="M128" s="78"/>
    </row>
    <row r="129" spans="1:13" s="364" customFormat="1" ht="28.5" customHeight="1" hidden="1">
      <c r="A129" s="124" t="s">
        <v>759</v>
      </c>
      <c r="B129" s="365" t="s">
        <v>24</v>
      </c>
      <c r="C129" s="113" t="s">
        <v>57</v>
      </c>
      <c r="D129" s="113" t="s">
        <v>442</v>
      </c>
      <c r="E129" s="113" t="s">
        <v>338</v>
      </c>
      <c r="F129" s="113" t="s">
        <v>153</v>
      </c>
      <c r="G129" s="113" t="s">
        <v>197</v>
      </c>
      <c r="H129" s="129">
        <v>800</v>
      </c>
      <c r="I129" s="78"/>
      <c r="J129" s="369"/>
      <c r="K129" s="366">
        <v>0</v>
      </c>
      <c r="L129" s="78"/>
      <c r="M129" s="78"/>
    </row>
    <row r="130" spans="1:13" s="364" customFormat="1" ht="60" customHeight="1">
      <c r="A130" s="124" t="s">
        <v>527</v>
      </c>
      <c r="B130" s="365" t="s">
        <v>24</v>
      </c>
      <c r="C130" s="113" t="s">
        <v>57</v>
      </c>
      <c r="D130" s="113" t="s">
        <v>442</v>
      </c>
      <c r="E130" s="113" t="s">
        <v>338</v>
      </c>
      <c r="F130" s="113" t="s">
        <v>153</v>
      </c>
      <c r="G130" s="113" t="s">
        <v>526</v>
      </c>
      <c r="H130" s="129"/>
      <c r="I130" s="78">
        <v>100</v>
      </c>
      <c r="J130" s="78">
        <v>100</v>
      </c>
      <c r="K130" s="366">
        <v>0</v>
      </c>
      <c r="L130" s="78">
        <v>100</v>
      </c>
      <c r="M130" s="78">
        <v>100</v>
      </c>
    </row>
    <row r="131" spans="1:13" s="364" customFormat="1" ht="33" customHeight="1">
      <c r="A131" s="124" t="s">
        <v>758</v>
      </c>
      <c r="B131" s="365" t="s">
        <v>24</v>
      </c>
      <c r="C131" s="113" t="s">
        <v>57</v>
      </c>
      <c r="D131" s="113" t="s">
        <v>442</v>
      </c>
      <c r="E131" s="113" t="s">
        <v>338</v>
      </c>
      <c r="F131" s="113" t="s">
        <v>153</v>
      </c>
      <c r="G131" s="113" t="s">
        <v>526</v>
      </c>
      <c r="H131" s="129">
        <v>200</v>
      </c>
      <c r="I131" s="78">
        <v>100</v>
      </c>
      <c r="J131" s="78">
        <v>100</v>
      </c>
      <c r="K131" s="366">
        <v>0</v>
      </c>
      <c r="L131" s="78">
        <v>100</v>
      </c>
      <c r="M131" s="78">
        <v>100</v>
      </c>
    </row>
    <row r="132" spans="1:13" s="364" customFormat="1" ht="33" customHeight="1" hidden="1">
      <c r="A132" s="124" t="s">
        <v>714</v>
      </c>
      <c r="B132" s="365" t="s">
        <v>24</v>
      </c>
      <c r="C132" s="113" t="s">
        <v>57</v>
      </c>
      <c r="D132" s="113" t="s">
        <v>442</v>
      </c>
      <c r="E132" s="113" t="s">
        <v>338</v>
      </c>
      <c r="F132" s="113" t="s">
        <v>153</v>
      </c>
      <c r="G132" s="113" t="s">
        <v>713</v>
      </c>
      <c r="H132" s="129"/>
      <c r="I132" s="78">
        <v>0</v>
      </c>
      <c r="J132" s="78">
        <v>0</v>
      </c>
      <c r="K132" s="366">
        <v>0</v>
      </c>
      <c r="L132" s="78">
        <v>0</v>
      </c>
      <c r="M132" s="369"/>
    </row>
    <row r="133" spans="1:13" s="364" customFormat="1" ht="33.75" customHeight="1" hidden="1">
      <c r="A133" s="124" t="s">
        <v>769</v>
      </c>
      <c r="B133" s="365" t="s">
        <v>24</v>
      </c>
      <c r="C133" s="113" t="s">
        <v>57</v>
      </c>
      <c r="D133" s="113" t="s">
        <v>442</v>
      </c>
      <c r="E133" s="113" t="s">
        <v>338</v>
      </c>
      <c r="F133" s="113" t="s">
        <v>153</v>
      </c>
      <c r="G133" s="113" t="s">
        <v>713</v>
      </c>
      <c r="H133" s="129">
        <v>400</v>
      </c>
      <c r="I133" s="78"/>
      <c r="J133" s="369"/>
      <c r="K133" s="366">
        <v>0</v>
      </c>
      <c r="L133" s="78"/>
      <c r="M133" s="78"/>
    </row>
    <row r="134" spans="1:13" s="364" customFormat="1" ht="20.25" customHeight="1">
      <c r="A134" s="138" t="s">
        <v>58</v>
      </c>
      <c r="B134" s="360" t="s">
        <v>24</v>
      </c>
      <c r="C134" s="108" t="s">
        <v>59</v>
      </c>
      <c r="D134" s="71"/>
      <c r="E134" s="71"/>
      <c r="F134" s="71"/>
      <c r="G134" s="71"/>
      <c r="H134" s="71"/>
      <c r="I134" s="37">
        <v>1040.5</v>
      </c>
      <c r="J134" s="37">
        <v>1040.5</v>
      </c>
      <c r="K134" s="362">
        <v>0</v>
      </c>
      <c r="L134" s="37">
        <v>1064.6</v>
      </c>
      <c r="M134" s="37">
        <v>1064.6</v>
      </c>
    </row>
    <row r="135" spans="1:13" s="364" customFormat="1" ht="30.75" customHeight="1">
      <c r="A135" s="138" t="s">
        <v>60</v>
      </c>
      <c r="B135" s="360" t="s">
        <v>24</v>
      </c>
      <c r="C135" s="108" t="s">
        <v>61</v>
      </c>
      <c r="D135" s="71"/>
      <c r="E135" s="71"/>
      <c r="F135" s="71"/>
      <c r="G135" s="71"/>
      <c r="H135" s="71"/>
      <c r="I135" s="37">
        <v>1040.5</v>
      </c>
      <c r="J135" s="37">
        <v>1040.5</v>
      </c>
      <c r="K135" s="362">
        <v>0</v>
      </c>
      <c r="L135" s="37">
        <v>1064.6</v>
      </c>
      <c r="M135" s="37">
        <v>1064.6</v>
      </c>
    </row>
    <row r="136" spans="1:13" s="364" customFormat="1" ht="27.75" customHeight="1">
      <c r="A136" s="138" t="s">
        <v>145</v>
      </c>
      <c r="B136" s="360" t="s">
        <v>24</v>
      </c>
      <c r="C136" s="108" t="s">
        <v>61</v>
      </c>
      <c r="D136" s="71" t="s">
        <v>350</v>
      </c>
      <c r="E136" s="71" t="s">
        <v>154</v>
      </c>
      <c r="F136" s="71" t="s">
        <v>155</v>
      </c>
      <c r="G136" s="71" t="s">
        <v>156</v>
      </c>
      <c r="H136" s="71"/>
      <c r="I136" s="37">
        <v>1040.5</v>
      </c>
      <c r="J136" s="37">
        <v>1040.5</v>
      </c>
      <c r="K136" s="362">
        <v>0</v>
      </c>
      <c r="L136" s="37">
        <v>1064.6</v>
      </c>
      <c r="M136" s="37">
        <v>1064.6</v>
      </c>
    </row>
    <row r="137" spans="1:13" s="364" customFormat="1" ht="69.75" customHeight="1">
      <c r="A137" s="110" t="s">
        <v>910</v>
      </c>
      <c r="B137" s="360" t="s">
        <v>24</v>
      </c>
      <c r="C137" s="108" t="s">
        <v>61</v>
      </c>
      <c r="D137" s="71" t="s">
        <v>350</v>
      </c>
      <c r="E137" s="71" t="s">
        <v>137</v>
      </c>
      <c r="F137" s="71" t="s">
        <v>155</v>
      </c>
      <c r="G137" s="71" t="s">
        <v>156</v>
      </c>
      <c r="H137" s="71"/>
      <c r="I137" s="37">
        <v>1040.5</v>
      </c>
      <c r="J137" s="37">
        <v>1040.5</v>
      </c>
      <c r="K137" s="362">
        <v>0</v>
      </c>
      <c r="L137" s="37">
        <v>1064.6</v>
      </c>
      <c r="M137" s="37">
        <v>1064.6</v>
      </c>
    </row>
    <row r="138" spans="1:13" s="363" customFormat="1" ht="31.5" customHeight="1">
      <c r="A138" s="136" t="s">
        <v>361</v>
      </c>
      <c r="B138" s="360" t="s">
        <v>24</v>
      </c>
      <c r="C138" s="108" t="s">
        <v>61</v>
      </c>
      <c r="D138" s="71" t="s">
        <v>350</v>
      </c>
      <c r="E138" s="71" t="s">
        <v>137</v>
      </c>
      <c r="F138" s="71" t="s">
        <v>153</v>
      </c>
      <c r="G138" s="71" t="s">
        <v>156</v>
      </c>
      <c r="H138" s="71"/>
      <c r="I138" s="37">
        <v>825.9</v>
      </c>
      <c r="J138" s="37">
        <v>825.9</v>
      </c>
      <c r="K138" s="362">
        <v>0</v>
      </c>
      <c r="L138" s="37">
        <v>845</v>
      </c>
      <c r="M138" s="37">
        <v>845</v>
      </c>
    </row>
    <row r="139" spans="1:15" s="364" customFormat="1" ht="21" customHeight="1">
      <c r="A139" s="127" t="s">
        <v>362</v>
      </c>
      <c r="B139" s="365" t="s">
        <v>24</v>
      </c>
      <c r="C139" s="113" t="s">
        <v>61</v>
      </c>
      <c r="D139" s="112" t="s">
        <v>350</v>
      </c>
      <c r="E139" s="112" t="s">
        <v>137</v>
      </c>
      <c r="F139" s="112" t="s">
        <v>153</v>
      </c>
      <c r="G139" s="112" t="s">
        <v>363</v>
      </c>
      <c r="H139" s="112"/>
      <c r="I139" s="78">
        <v>806.1</v>
      </c>
      <c r="J139" s="78">
        <v>806.1</v>
      </c>
      <c r="K139" s="366">
        <v>0</v>
      </c>
      <c r="L139" s="78">
        <v>824.7</v>
      </c>
      <c r="M139" s="78">
        <v>824.7</v>
      </c>
      <c r="N139" s="327"/>
      <c r="O139" s="327"/>
    </row>
    <row r="140" spans="1:13" s="364" customFormat="1" ht="32.25" customHeight="1">
      <c r="A140" s="124" t="s">
        <v>758</v>
      </c>
      <c r="B140" s="365" t="s">
        <v>24</v>
      </c>
      <c r="C140" s="113" t="s">
        <v>61</v>
      </c>
      <c r="D140" s="112" t="s">
        <v>350</v>
      </c>
      <c r="E140" s="112" t="s">
        <v>137</v>
      </c>
      <c r="F140" s="112" t="s">
        <v>153</v>
      </c>
      <c r="G140" s="112" t="s">
        <v>363</v>
      </c>
      <c r="H140" s="112" t="s">
        <v>757</v>
      </c>
      <c r="I140" s="78">
        <v>806.1</v>
      </c>
      <c r="J140" s="78">
        <v>806.1</v>
      </c>
      <c r="K140" s="366">
        <v>0</v>
      </c>
      <c r="L140" s="78">
        <v>824.7</v>
      </c>
      <c r="M140" s="78">
        <v>824.7</v>
      </c>
    </row>
    <row r="141" spans="1:15" ht="33" customHeight="1">
      <c r="A141" s="127" t="s">
        <v>365</v>
      </c>
      <c r="B141" s="365" t="s">
        <v>24</v>
      </c>
      <c r="C141" s="113" t="s">
        <v>61</v>
      </c>
      <c r="D141" s="112" t="s">
        <v>350</v>
      </c>
      <c r="E141" s="112" t="s">
        <v>137</v>
      </c>
      <c r="F141" s="112" t="s">
        <v>153</v>
      </c>
      <c r="G141" s="112" t="s">
        <v>366</v>
      </c>
      <c r="H141" s="112"/>
      <c r="I141" s="78">
        <v>19.8</v>
      </c>
      <c r="J141" s="78">
        <v>19.8</v>
      </c>
      <c r="K141" s="366">
        <v>0</v>
      </c>
      <c r="L141" s="78">
        <v>20.3</v>
      </c>
      <c r="M141" s="78">
        <v>20.3</v>
      </c>
      <c r="N141" s="364"/>
      <c r="O141" s="364"/>
    </row>
    <row r="142" spans="1:13" s="364" customFormat="1" ht="33.75" customHeight="1">
      <c r="A142" s="124" t="s">
        <v>758</v>
      </c>
      <c r="B142" s="365" t="s">
        <v>24</v>
      </c>
      <c r="C142" s="113" t="s">
        <v>61</v>
      </c>
      <c r="D142" s="112" t="s">
        <v>350</v>
      </c>
      <c r="E142" s="112" t="s">
        <v>137</v>
      </c>
      <c r="F142" s="112" t="s">
        <v>153</v>
      </c>
      <c r="G142" s="112" t="s">
        <v>366</v>
      </c>
      <c r="H142" s="112" t="s">
        <v>757</v>
      </c>
      <c r="I142" s="78">
        <v>19.8</v>
      </c>
      <c r="J142" s="78">
        <v>19.8</v>
      </c>
      <c r="K142" s="366">
        <v>0</v>
      </c>
      <c r="L142" s="78">
        <v>20.3</v>
      </c>
      <c r="M142" s="78">
        <v>20.3</v>
      </c>
    </row>
    <row r="143" spans="1:15" s="363" customFormat="1" ht="34.5" customHeight="1">
      <c r="A143" s="136" t="s">
        <v>367</v>
      </c>
      <c r="B143" s="360" t="s">
        <v>24</v>
      </c>
      <c r="C143" s="108" t="s">
        <v>61</v>
      </c>
      <c r="D143" s="71" t="s">
        <v>350</v>
      </c>
      <c r="E143" s="71" t="s">
        <v>137</v>
      </c>
      <c r="F143" s="71" t="s">
        <v>166</v>
      </c>
      <c r="G143" s="71" t="s">
        <v>156</v>
      </c>
      <c r="H143" s="71"/>
      <c r="I143" s="37">
        <v>128.8</v>
      </c>
      <c r="J143" s="37">
        <v>128.8</v>
      </c>
      <c r="K143" s="362">
        <v>0</v>
      </c>
      <c r="L143" s="37">
        <v>131.8</v>
      </c>
      <c r="M143" s="37">
        <v>131.8</v>
      </c>
      <c r="N143" s="373"/>
      <c r="O143" s="373"/>
    </row>
    <row r="144" spans="1:15" s="364" customFormat="1" ht="33" customHeight="1">
      <c r="A144" s="127" t="s">
        <v>1129</v>
      </c>
      <c r="B144" s="365" t="s">
        <v>24</v>
      </c>
      <c r="C144" s="113" t="s">
        <v>61</v>
      </c>
      <c r="D144" s="112" t="s">
        <v>350</v>
      </c>
      <c r="E144" s="112" t="s">
        <v>137</v>
      </c>
      <c r="F144" s="112" t="s">
        <v>166</v>
      </c>
      <c r="G144" s="112" t="s">
        <v>368</v>
      </c>
      <c r="H144" s="112"/>
      <c r="I144" s="78">
        <v>100.00000000000001</v>
      </c>
      <c r="J144" s="78">
        <v>100.00000000000001</v>
      </c>
      <c r="K144" s="366">
        <v>0</v>
      </c>
      <c r="L144" s="78">
        <v>50.000000000000014</v>
      </c>
      <c r="M144" s="78">
        <v>50.000000000000014</v>
      </c>
      <c r="N144" s="373"/>
      <c r="O144" s="373"/>
    </row>
    <row r="145" spans="1:15" s="373" customFormat="1" ht="33" customHeight="1">
      <c r="A145" s="124" t="s">
        <v>758</v>
      </c>
      <c r="B145" s="365" t="s">
        <v>24</v>
      </c>
      <c r="C145" s="113" t="s">
        <v>61</v>
      </c>
      <c r="D145" s="112" t="s">
        <v>350</v>
      </c>
      <c r="E145" s="112" t="s">
        <v>137</v>
      </c>
      <c r="F145" s="112" t="s">
        <v>166</v>
      </c>
      <c r="G145" s="112" t="s">
        <v>368</v>
      </c>
      <c r="H145" s="112" t="s">
        <v>757</v>
      </c>
      <c r="I145" s="78">
        <v>100.00000000000001</v>
      </c>
      <c r="J145" s="78">
        <v>100.00000000000001</v>
      </c>
      <c r="K145" s="366">
        <v>0</v>
      </c>
      <c r="L145" s="78">
        <v>50.000000000000014</v>
      </c>
      <c r="M145" s="78">
        <v>50.000000000000014</v>
      </c>
      <c r="N145" s="327"/>
      <c r="O145" s="327"/>
    </row>
    <row r="146" spans="1:15" s="373" customFormat="1" ht="23.25" customHeight="1">
      <c r="A146" s="120" t="s">
        <v>911</v>
      </c>
      <c r="B146" s="365">
        <v>110</v>
      </c>
      <c r="C146" s="113" t="s">
        <v>61</v>
      </c>
      <c r="D146" s="112" t="s">
        <v>350</v>
      </c>
      <c r="E146" s="112" t="s">
        <v>137</v>
      </c>
      <c r="F146" s="112" t="s">
        <v>166</v>
      </c>
      <c r="G146" s="112" t="s">
        <v>961</v>
      </c>
      <c r="H146" s="112"/>
      <c r="I146" s="78">
        <v>28.799999999999997</v>
      </c>
      <c r="J146" s="78">
        <v>28.799999999999997</v>
      </c>
      <c r="K146" s="366">
        <v>0</v>
      </c>
      <c r="L146" s="78">
        <v>81.8</v>
      </c>
      <c r="M146" s="78">
        <v>81.8</v>
      </c>
      <c r="N146" s="327"/>
      <c r="O146" s="327"/>
    </row>
    <row r="147" spans="1:15" s="373" customFormat="1" ht="32.25" customHeight="1">
      <c r="A147" s="115" t="s">
        <v>758</v>
      </c>
      <c r="B147" s="365">
        <v>110</v>
      </c>
      <c r="C147" s="113" t="s">
        <v>61</v>
      </c>
      <c r="D147" s="112" t="s">
        <v>350</v>
      </c>
      <c r="E147" s="112" t="s">
        <v>137</v>
      </c>
      <c r="F147" s="112" t="s">
        <v>166</v>
      </c>
      <c r="G147" s="112" t="s">
        <v>961</v>
      </c>
      <c r="H147" s="112" t="s">
        <v>757</v>
      </c>
      <c r="I147" s="78">
        <v>28.799999999999997</v>
      </c>
      <c r="J147" s="78">
        <v>28.799999999999997</v>
      </c>
      <c r="K147" s="366">
        <v>0</v>
      </c>
      <c r="L147" s="78">
        <v>81.8</v>
      </c>
      <c r="M147" s="78">
        <v>81.8</v>
      </c>
      <c r="N147" s="327"/>
      <c r="O147" s="327"/>
    </row>
    <row r="148" spans="1:13" s="373" customFormat="1" ht="34.5" customHeight="1">
      <c r="A148" s="136" t="s">
        <v>369</v>
      </c>
      <c r="B148" s="360" t="s">
        <v>24</v>
      </c>
      <c r="C148" s="108" t="s">
        <v>61</v>
      </c>
      <c r="D148" s="71" t="s">
        <v>350</v>
      </c>
      <c r="E148" s="71" t="s">
        <v>137</v>
      </c>
      <c r="F148" s="71" t="s">
        <v>180</v>
      </c>
      <c r="G148" s="71" t="s">
        <v>156</v>
      </c>
      <c r="H148" s="71"/>
      <c r="I148" s="37">
        <v>85.8</v>
      </c>
      <c r="J148" s="37">
        <v>85.8</v>
      </c>
      <c r="K148" s="362">
        <v>0</v>
      </c>
      <c r="L148" s="37">
        <v>87.80000000000001</v>
      </c>
      <c r="M148" s="37">
        <v>87.80000000000001</v>
      </c>
    </row>
    <row r="149" spans="1:13" ht="33" customHeight="1">
      <c r="A149" s="127" t="s">
        <v>370</v>
      </c>
      <c r="B149" s="365" t="s">
        <v>24</v>
      </c>
      <c r="C149" s="113" t="s">
        <v>61</v>
      </c>
      <c r="D149" s="112" t="s">
        <v>350</v>
      </c>
      <c r="E149" s="112" t="s">
        <v>137</v>
      </c>
      <c r="F149" s="112" t="s">
        <v>180</v>
      </c>
      <c r="G149" s="112" t="s">
        <v>371</v>
      </c>
      <c r="H149" s="112"/>
      <c r="I149" s="78">
        <v>20.7</v>
      </c>
      <c r="J149" s="78">
        <v>20.7</v>
      </c>
      <c r="K149" s="366">
        <v>0</v>
      </c>
      <c r="L149" s="78">
        <v>21.2</v>
      </c>
      <c r="M149" s="78">
        <v>21.2</v>
      </c>
    </row>
    <row r="150" spans="1:13" ht="35.25" customHeight="1">
      <c r="A150" s="124" t="s">
        <v>758</v>
      </c>
      <c r="B150" s="365" t="s">
        <v>24</v>
      </c>
      <c r="C150" s="113" t="s">
        <v>61</v>
      </c>
      <c r="D150" s="112" t="s">
        <v>350</v>
      </c>
      <c r="E150" s="112" t="s">
        <v>137</v>
      </c>
      <c r="F150" s="112" t="s">
        <v>180</v>
      </c>
      <c r="G150" s="112" t="s">
        <v>371</v>
      </c>
      <c r="H150" s="112" t="s">
        <v>757</v>
      </c>
      <c r="I150" s="78">
        <v>20.7</v>
      </c>
      <c r="J150" s="78">
        <v>20.7</v>
      </c>
      <c r="K150" s="366">
        <v>0</v>
      </c>
      <c r="L150" s="78">
        <v>21.2</v>
      </c>
      <c r="M150" s="78">
        <v>21.2</v>
      </c>
    </row>
    <row r="151" spans="1:13" ht="35.25" customHeight="1">
      <c r="A151" s="127" t="s">
        <v>1122</v>
      </c>
      <c r="B151" s="365" t="s">
        <v>24</v>
      </c>
      <c r="C151" s="113" t="s">
        <v>61</v>
      </c>
      <c r="D151" s="112" t="s">
        <v>350</v>
      </c>
      <c r="E151" s="112" t="s">
        <v>137</v>
      </c>
      <c r="F151" s="112" t="s">
        <v>180</v>
      </c>
      <c r="G151" s="112" t="s">
        <v>372</v>
      </c>
      <c r="H151" s="112"/>
      <c r="I151" s="78">
        <v>15.6</v>
      </c>
      <c r="J151" s="78">
        <v>15.6</v>
      </c>
      <c r="K151" s="366">
        <v>0</v>
      </c>
      <c r="L151" s="78">
        <v>16</v>
      </c>
      <c r="M151" s="78">
        <v>16</v>
      </c>
    </row>
    <row r="152" spans="1:13" ht="31.5" customHeight="1">
      <c r="A152" s="124" t="s">
        <v>758</v>
      </c>
      <c r="B152" s="365" t="s">
        <v>24</v>
      </c>
      <c r="C152" s="113" t="s">
        <v>61</v>
      </c>
      <c r="D152" s="112" t="s">
        <v>350</v>
      </c>
      <c r="E152" s="112" t="s">
        <v>137</v>
      </c>
      <c r="F152" s="112" t="s">
        <v>180</v>
      </c>
      <c r="G152" s="112" t="s">
        <v>372</v>
      </c>
      <c r="H152" s="112" t="s">
        <v>757</v>
      </c>
      <c r="I152" s="78">
        <v>15.6</v>
      </c>
      <c r="J152" s="78">
        <v>15.6</v>
      </c>
      <c r="K152" s="366">
        <v>0</v>
      </c>
      <c r="L152" s="78">
        <v>16</v>
      </c>
      <c r="M152" s="78">
        <v>16</v>
      </c>
    </row>
    <row r="153" spans="1:13" ht="18" customHeight="1">
      <c r="A153" s="127" t="s">
        <v>373</v>
      </c>
      <c r="B153" s="365" t="s">
        <v>24</v>
      </c>
      <c r="C153" s="113" t="s">
        <v>61</v>
      </c>
      <c r="D153" s="112" t="s">
        <v>350</v>
      </c>
      <c r="E153" s="112" t="s">
        <v>137</v>
      </c>
      <c r="F153" s="112" t="s">
        <v>180</v>
      </c>
      <c r="G153" s="112" t="s">
        <v>374</v>
      </c>
      <c r="H153" s="112"/>
      <c r="I153" s="78">
        <v>49.5</v>
      </c>
      <c r="J153" s="78">
        <v>49.5</v>
      </c>
      <c r="K153" s="366">
        <v>0</v>
      </c>
      <c r="L153" s="78">
        <v>50.6</v>
      </c>
      <c r="M153" s="78">
        <v>50.6</v>
      </c>
    </row>
    <row r="154" spans="1:13" ht="33" customHeight="1">
      <c r="A154" s="124" t="s">
        <v>758</v>
      </c>
      <c r="B154" s="365" t="s">
        <v>24</v>
      </c>
      <c r="C154" s="113" t="s">
        <v>61</v>
      </c>
      <c r="D154" s="112" t="s">
        <v>350</v>
      </c>
      <c r="E154" s="112" t="s">
        <v>137</v>
      </c>
      <c r="F154" s="112" t="s">
        <v>180</v>
      </c>
      <c r="G154" s="112" t="s">
        <v>374</v>
      </c>
      <c r="H154" s="112" t="s">
        <v>757</v>
      </c>
      <c r="I154" s="78">
        <v>49.5</v>
      </c>
      <c r="J154" s="78">
        <v>49.5</v>
      </c>
      <c r="K154" s="366">
        <v>0</v>
      </c>
      <c r="L154" s="78">
        <v>50.6</v>
      </c>
      <c r="M154" s="78">
        <v>50.6</v>
      </c>
    </row>
    <row r="155" spans="1:13" ht="21" customHeight="1" hidden="1">
      <c r="A155" s="138" t="s">
        <v>441</v>
      </c>
      <c r="B155" s="360">
        <v>110</v>
      </c>
      <c r="C155" s="108" t="s">
        <v>61</v>
      </c>
      <c r="D155" s="71" t="s">
        <v>442</v>
      </c>
      <c r="E155" s="71" t="s">
        <v>154</v>
      </c>
      <c r="F155" s="71" t="s">
        <v>155</v>
      </c>
      <c r="G155" s="71" t="s">
        <v>156</v>
      </c>
      <c r="H155" s="71"/>
      <c r="I155" s="37">
        <v>0</v>
      </c>
      <c r="J155" s="37">
        <v>0</v>
      </c>
      <c r="K155" s="362">
        <v>0</v>
      </c>
      <c r="L155" s="37">
        <v>0</v>
      </c>
      <c r="M155" s="37">
        <v>0</v>
      </c>
    </row>
    <row r="156" spans="1:13" ht="21" customHeight="1" hidden="1">
      <c r="A156" s="135" t="s">
        <v>410</v>
      </c>
      <c r="B156" s="360">
        <v>110</v>
      </c>
      <c r="C156" s="108" t="s">
        <v>61</v>
      </c>
      <c r="D156" s="71" t="s">
        <v>442</v>
      </c>
      <c r="E156" s="71" t="s">
        <v>338</v>
      </c>
      <c r="F156" s="71" t="s">
        <v>155</v>
      </c>
      <c r="G156" s="71" t="s">
        <v>156</v>
      </c>
      <c r="H156" s="71"/>
      <c r="I156" s="37">
        <v>0</v>
      </c>
      <c r="J156" s="37">
        <v>0</v>
      </c>
      <c r="K156" s="362">
        <v>0</v>
      </c>
      <c r="L156" s="37">
        <v>0</v>
      </c>
      <c r="M156" s="37">
        <v>0</v>
      </c>
    </row>
    <row r="157" spans="1:15" s="373" customFormat="1" ht="19.5" customHeight="1" hidden="1">
      <c r="A157" s="136" t="s">
        <v>410</v>
      </c>
      <c r="B157" s="360">
        <v>110</v>
      </c>
      <c r="C157" s="108" t="s">
        <v>61</v>
      </c>
      <c r="D157" s="71" t="s">
        <v>442</v>
      </c>
      <c r="E157" s="71" t="s">
        <v>338</v>
      </c>
      <c r="F157" s="71" t="s">
        <v>153</v>
      </c>
      <c r="G157" s="71" t="s">
        <v>156</v>
      </c>
      <c r="H157" s="71"/>
      <c r="I157" s="37">
        <v>0</v>
      </c>
      <c r="J157" s="37">
        <v>0</v>
      </c>
      <c r="K157" s="362">
        <v>0</v>
      </c>
      <c r="L157" s="37">
        <v>0</v>
      </c>
      <c r="M157" s="37">
        <v>0</v>
      </c>
      <c r="N157" s="363"/>
      <c r="O157" s="363"/>
    </row>
    <row r="158" spans="1:15" ht="18.75" customHeight="1" hidden="1">
      <c r="A158" s="124" t="s">
        <v>461</v>
      </c>
      <c r="B158" s="365">
        <v>110</v>
      </c>
      <c r="C158" s="113" t="s">
        <v>61</v>
      </c>
      <c r="D158" s="112" t="s">
        <v>442</v>
      </c>
      <c r="E158" s="112" t="s">
        <v>338</v>
      </c>
      <c r="F158" s="112" t="s">
        <v>153</v>
      </c>
      <c r="G158" s="112" t="s">
        <v>462</v>
      </c>
      <c r="H158" s="112"/>
      <c r="I158" s="78">
        <v>0</v>
      </c>
      <c r="J158" s="78">
        <v>0</v>
      </c>
      <c r="K158" s="366">
        <v>0</v>
      </c>
      <c r="L158" s="78">
        <v>0</v>
      </c>
      <c r="M158" s="78">
        <v>0</v>
      </c>
      <c r="N158" s="364"/>
      <c r="O158" s="364"/>
    </row>
    <row r="159" spans="1:13" s="364" customFormat="1" ht="34.5" customHeight="1" hidden="1">
      <c r="A159" s="124" t="s">
        <v>758</v>
      </c>
      <c r="B159" s="365">
        <v>110</v>
      </c>
      <c r="C159" s="113" t="s">
        <v>61</v>
      </c>
      <c r="D159" s="112" t="s">
        <v>442</v>
      </c>
      <c r="E159" s="112" t="s">
        <v>338</v>
      </c>
      <c r="F159" s="112" t="s">
        <v>153</v>
      </c>
      <c r="G159" s="112" t="s">
        <v>462</v>
      </c>
      <c r="H159" s="112" t="s">
        <v>757</v>
      </c>
      <c r="I159" s="78"/>
      <c r="J159" s="369"/>
      <c r="K159" s="366">
        <v>0</v>
      </c>
      <c r="L159" s="78"/>
      <c r="M159" s="78"/>
    </row>
    <row r="160" spans="1:13" s="364" customFormat="1" ht="18" customHeight="1">
      <c r="A160" s="138" t="s">
        <v>62</v>
      </c>
      <c r="B160" s="360" t="s">
        <v>24</v>
      </c>
      <c r="C160" s="108" t="s">
        <v>63</v>
      </c>
      <c r="D160" s="71"/>
      <c r="E160" s="71"/>
      <c r="F160" s="71"/>
      <c r="G160" s="71"/>
      <c r="H160" s="71"/>
      <c r="I160" s="37">
        <v>26755.6</v>
      </c>
      <c r="J160" s="37">
        <v>28886.899999999998</v>
      </c>
      <c r="K160" s="362">
        <v>2131.2999999999993</v>
      </c>
      <c r="L160" s="37">
        <v>16908.9</v>
      </c>
      <c r="M160" s="37">
        <v>25534.8</v>
      </c>
    </row>
    <row r="161" spans="1:13" s="364" customFormat="1" ht="20.25" customHeight="1">
      <c r="A161" s="138" t="s">
        <v>64</v>
      </c>
      <c r="B161" s="360" t="s">
        <v>24</v>
      </c>
      <c r="C161" s="108" t="s">
        <v>65</v>
      </c>
      <c r="D161" s="71"/>
      <c r="E161" s="71"/>
      <c r="F161" s="71"/>
      <c r="G161" s="71"/>
      <c r="H161" s="71"/>
      <c r="I161" s="37">
        <v>11601.6</v>
      </c>
      <c r="J161" s="37">
        <v>11851.6</v>
      </c>
      <c r="K161" s="362">
        <v>250</v>
      </c>
      <c r="L161" s="37">
        <v>7481.799999999999</v>
      </c>
      <c r="M161" s="37">
        <v>10988</v>
      </c>
    </row>
    <row r="162" spans="1:13" s="364" customFormat="1" ht="49.5" customHeight="1">
      <c r="A162" s="135" t="s">
        <v>296</v>
      </c>
      <c r="B162" s="360" t="s">
        <v>24</v>
      </c>
      <c r="C162" s="108" t="s">
        <v>65</v>
      </c>
      <c r="D162" s="71" t="s">
        <v>297</v>
      </c>
      <c r="E162" s="71" t="s">
        <v>154</v>
      </c>
      <c r="F162" s="71" t="s">
        <v>155</v>
      </c>
      <c r="G162" s="71" t="s">
        <v>156</v>
      </c>
      <c r="H162" s="71"/>
      <c r="I162" s="37">
        <v>11601.6</v>
      </c>
      <c r="J162" s="37">
        <v>11851.6</v>
      </c>
      <c r="K162" s="362">
        <v>250</v>
      </c>
      <c r="L162" s="37">
        <v>7481.799999999999</v>
      </c>
      <c r="M162" s="37">
        <v>10988</v>
      </c>
    </row>
    <row r="163" spans="1:13" s="364" customFormat="1" ht="51" customHeight="1">
      <c r="A163" s="135" t="s">
        <v>906</v>
      </c>
      <c r="B163" s="360" t="s">
        <v>24</v>
      </c>
      <c r="C163" s="108" t="s">
        <v>65</v>
      </c>
      <c r="D163" s="71" t="s">
        <v>297</v>
      </c>
      <c r="E163" s="71" t="s">
        <v>136</v>
      </c>
      <c r="F163" s="71" t="s">
        <v>155</v>
      </c>
      <c r="G163" s="71" t="s">
        <v>156</v>
      </c>
      <c r="H163" s="71"/>
      <c r="I163" s="37">
        <v>7874.2</v>
      </c>
      <c r="J163" s="37">
        <v>7874.2</v>
      </c>
      <c r="K163" s="362">
        <v>0</v>
      </c>
      <c r="L163" s="37">
        <v>3726.9999999999995</v>
      </c>
      <c r="M163" s="37">
        <v>7146.2</v>
      </c>
    </row>
    <row r="164" spans="1:13" s="363" customFormat="1" ht="35.25" customHeight="1">
      <c r="A164" s="135" t="s">
        <v>965</v>
      </c>
      <c r="B164" s="360" t="s">
        <v>24</v>
      </c>
      <c r="C164" s="108" t="s">
        <v>65</v>
      </c>
      <c r="D164" s="71" t="s">
        <v>297</v>
      </c>
      <c r="E164" s="71" t="s">
        <v>136</v>
      </c>
      <c r="F164" s="71" t="s">
        <v>180</v>
      </c>
      <c r="G164" s="71" t="s">
        <v>156</v>
      </c>
      <c r="H164" s="71"/>
      <c r="I164" s="37">
        <v>7874.2</v>
      </c>
      <c r="J164" s="37">
        <v>7874.2</v>
      </c>
      <c r="K164" s="362">
        <v>0</v>
      </c>
      <c r="L164" s="37">
        <v>3726.9999999999995</v>
      </c>
      <c r="M164" s="37">
        <v>7146.2</v>
      </c>
    </row>
    <row r="165" spans="1:13" s="364" customFormat="1" ht="23.25" customHeight="1">
      <c r="A165" s="124" t="s">
        <v>298</v>
      </c>
      <c r="B165" s="365" t="s">
        <v>24</v>
      </c>
      <c r="C165" s="113" t="s">
        <v>65</v>
      </c>
      <c r="D165" s="112" t="s">
        <v>297</v>
      </c>
      <c r="E165" s="112" t="s">
        <v>136</v>
      </c>
      <c r="F165" s="112" t="s">
        <v>180</v>
      </c>
      <c r="G165" s="112" t="s">
        <v>299</v>
      </c>
      <c r="H165" s="112"/>
      <c r="I165" s="78">
        <v>3833.5</v>
      </c>
      <c r="J165" s="78">
        <v>3833.5</v>
      </c>
      <c r="K165" s="366">
        <v>0</v>
      </c>
      <c r="L165" s="78">
        <v>1921.9</v>
      </c>
      <c r="M165" s="78">
        <v>3500</v>
      </c>
    </row>
    <row r="166" spans="1:13" s="364" customFormat="1" ht="21" customHeight="1">
      <c r="A166" s="127" t="s">
        <v>759</v>
      </c>
      <c r="B166" s="365" t="s">
        <v>24</v>
      </c>
      <c r="C166" s="113" t="s">
        <v>65</v>
      </c>
      <c r="D166" s="112" t="s">
        <v>297</v>
      </c>
      <c r="E166" s="112" t="s">
        <v>136</v>
      </c>
      <c r="F166" s="112" t="s">
        <v>180</v>
      </c>
      <c r="G166" s="112" t="s">
        <v>299</v>
      </c>
      <c r="H166" s="112" t="s">
        <v>760</v>
      </c>
      <c r="I166" s="78">
        <v>3833.5</v>
      </c>
      <c r="J166" s="78">
        <v>3833.5</v>
      </c>
      <c r="K166" s="366">
        <v>0</v>
      </c>
      <c r="L166" s="78">
        <v>1921.9</v>
      </c>
      <c r="M166" s="78">
        <v>3500</v>
      </c>
    </row>
    <row r="167" spans="1:13" s="364" customFormat="1" ht="18.75" customHeight="1">
      <c r="A167" s="375" t="s">
        <v>908</v>
      </c>
      <c r="B167" s="365" t="s">
        <v>24</v>
      </c>
      <c r="C167" s="113" t="s">
        <v>65</v>
      </c>
      <c r="D167" s="112" t="s">
        <v>297</v>
      </c>
      <c r="E167" s="112" t="s">
        <v>136</v>
      </c>
      <c r="F167" s="112" t="s">
        <v>180</v>
      </c>
      <c r="G167" s="112" t="s">
        <v>300</v>
      </c>
      <c r="H167" s="112"/>
      <c r="I167" s="78">
        <v>4040.7</v>
      </c>
      <c r="J167" s="78">
        <v>4040.7</v>
      </c>
      <c r="K167" s="366">
        <v>0</v>
      </c>
      <c r="L167" s="78">
        <v>1805.0999999999995</v>
      </c>
      <c r="M167" s="78">
        <v>3646.2</v>
      </c>
    </row>
    <row r="168" spans="1:13" s="364" customFormat="1" ht="21" customHeight="1">
      <c r="A168" s="127" t="s">
        <v>759</v>
      </c>
      <c r="B168" s="365" t="s">
        <v>24</v>
      </c>
      <c r="C168" s="113" t="s">
        <v>65</v>
      </c>
      <c r="D168" s="112" t="s">
        <v>297</v>
      </c>
      <c r="E168" s="112" t="s">
        <v>136</v>
      </c>
      <c r="F168" s="112" t="s">
        <v>180</v>
      </c>
      <c r="G168" s="112" t="s">
        <v>300</v>
      </c>
      <c r="H168" s="112" t="s">
        <v>760</v>
      </c>
      <c r="I168" s="78">
        <v>4040.7</v>
      </c>
      <c r="J168" s="78">
        <v>4040.7</v>
      </c>
      <c r="K168" s="366">
        <v>0</v>
      </c>
      <c r="L168" s="78">
        <v>1805.0999999999995</v>
      </c>
      <c r="M168" s="78">
        <v>3646.2</v>
      </c>
    </row>
    <row r="169" spans="1:13" s="363" customFormat="1" ht="33.75" customHeight="1">
      <c r="A169" s="110" t="s">
        <v>305</v>
      </c>
      <c r="B169" s="360">
        <v>110</v>
      </c>
      <c r="C169" s="108" t="s">
        <v>65</v>
      </c>
      <c r="D169" s="71" t="s">
        <v>297</v>
      </c>
      <c r="E169" s="71" t="s">
        <v>137</v>
      </c>
      <c r="F169" s="71" t="s">
        <v>155</v>
      </c>
      <c r="G169" s="71" t="s">
        <v>156</v>
      </c>
      <c r="H169" s="71"/>
      <c r="I169" s="37">
        <v>3125.9</v>
      </c>
      <c r="J169" s="37">
        <v>3125.9</v>
      </c>
      <c r="K169" s="362">
        <v>0</v>
      </c>
      <c r="L169" s="37">
        <v>3140.8</v>
      </c>
      <c r="M169" s="37">
        <v>3181.8</v>
      </c>
    </row>
    <row r="170" spans="1:13" s="363" customFormat="1" ht="34.5" customHeight="1">
      <c r="A170" s="162" t="s">
        <v>909</v>
      </c>
      <c r="B170" s="360">
        <v>110</v>
      </c>
      <c r="C170" s="108" t="s">
        <v>65</v>
      </c>
      <c r="D170" s="71" t="s">
        <v>297</v>
      </c>
      <c r="E170" s="71" t="s">
        <v>137</v>
      </c>
      <c r="F170" s="71" t="s">
        <v>153</v>
      </c>
      <c r="G170" s="71" t="s">
        <v>156</v>
      </c>
      <c r="H170" s="71"/>
      <c r="I170" s="37">
        <v>3125.9</v>
      </c>
      <c r="J170" s="37">
        <v>3125.9</v>
      </c>
      <c r="K170" s="362">
        <v>0</v>
      </c>
      <c r="L170" s="37">
        <v>3140.8</v>
      </c>
      <c r="M170" s="37">
        <v>3181.8</v>
      </c>
    </row>
    <row r="171" spans="1:13" s="364" customFormat="1" ht="33" customHeight="1">
      <c r="A171" s="120" t="s">
        <v>306</v>
      </c>
      <c r="B171" s="365">
        <v>110</v>
      </c>
      <c r="C171" s="113" t="s">
        <v>65</v>
      </c>
      <c r="D171" s="112" t="s">
        <v>297</v>
      </c>
      <c r="E171" s="112" t="s">
        <v>137</v>
      </c>
      <c r="F171" s="112" t="s">
        <v>153</v>
      </c>
      <c r="G171" s="112" t="s">
        <v>307</v>
      </c>
      <c r="H171" s="112"/>
      <c r="I171" s="78">
        <v>644.1</v>
      </c>
      <c r="J171" s="78">
        <v>644.1</v>
      </c>
      <c r="K171" s="366">
        <v>0</v>
      </c>
      <c r="L171" s="78">
        <v>659</v>
      </c>
      <c r="M171" s="78">
        <v>700</v>
      </c>
    </row>
    <row r="172" spans="1:13" s="364" customFormat="1" ht="21" customHeight="1">
      <c r="A172" s="120" t="s">
        <v>759</v>
      </c>
      <c r="B172" s="365">
        <v>110</v>
      </c>
      <c r="C172" s="113" t="s">
        <v>65</v>
      </c>
      <c r="D172" s="112" t="s">
        <v>297</v>
      </c>
      <c r="E172" s="112" t="s">
        <v>137</v>
      </c>
      <c r="F172" s="112" t="s">
        <v>153</v>
      </c>
      <c r="G172" s="112" t="s">
        <v>307</v>
      </c>
      <c r="H172" s="112" t="s">
        <v>760</v>
      </c>
      <c r="I172" s="78">
        <v>644.1</v>
      </c>
      <c r="J172" s="78">
        <v>644.1</v>
      </c>
      <c r="K172" s="366">
        <v>0</v>
      </c>
      <c r="L172" s="78">
        <v>659</v>
      </c>
      <c r="M172" s="78">
        <v>700</v>
      </c>
    </row>
    <row r="173" spans="1:13" s="364" customFormat="1" ht="21" customHeight="1">
      <c r="A173" s="127" t="s">
        <v>303</v>
      </c>
      <c r="B173" s="365" t="s">
        <v>24</v>
      </c>
      <c r="C173" s="113" t="s">
        <v>65</v>
      </c>
      <c r="D173" s="112" t="s">
        <v>297</v>
      </c>
      <c r="E173" s="112" t="s">
        <v>137</v>
      </c>
      <c r="F173" s="112" t="s">
        <v>153</v>
      </c>
      <c r="G173" s="112" t="s">
        <v>304</v>
      </c>
      <c r="H173" s="112"/>
      <c r="I173" s="78">
        <v>2481.8</v>
      </c>
      <c r="J173" s="78">
        <v>2481.8</v>
      </c>
      <c r="K173" s="366">
        <v>0</v>
      </c>
      <c r="L173" s="78">
        <v>2481.8</v>
      </c>
      <c r="M173" s="78">
        <v>2481.8</v>
      </c>
    </row>
    <row r="174" spans="1:13" s="364" customFormat="1" ht="21" customHeight="1">
      <c r="A174" s="127" t="s">
        <v>759</v>
      </c>
      <c r="B174" s="365" t="s">
        <v>24</v>
      </c>
      <c r="C174" s="113" t="s">
        <v>65</v>
      </c>
      <c r="D174" s="112" t="s">
        <v>297</v>
      </c>
      <c r="E174" s="112" t="s">
        <v>137</v>
      </c>
      <c r="F174" s="112" t="s">
        <v>153</v>
      </c>
      <c r="G174" s="112" t="s">
        <v>304</v>
      </c>
      <c r="H174" s="112" t="s">
        <v>760</v>
      </c>
      <c r="I174" s="78">
        <v>2481.8</v>
      </c>
      <c r="J174" s="78">
        <v>2481.8</v>
      </c>
      <c r="K174" s="366">
        <v>0</v>
      </c>
      <c r="L174" s="78">
        <v>2481.8</v>
      </c>
      <c r="M174" s="78">
        <v>2481.8</v>
      </c>
    </row>
    <row r="175" spans="1:13" s="364" customFormat="1" ht="51.75" customHeight="1">
      <c r="A175" s="135" t="s">
        <v>772</v>
      </c>
      <c r="B175" s="360" t="s">
        <v>24</v>
      </c>
      <c r="C175" s="108" t="s">
        <v>65</v>
      </c>
      <c r="D175" s="71" t="s">
        <v>297</v>
      </c>
      <c r="E175" s="71" t="s">
        <v>140</v>
      </c>
      <c r="F175" s="71" t="s">
        <v>155</v>
      </c>
      <c r="G175" s="71" t="s">
        <v>156</v>
      </c>
      <c r="H175" s="71"/>
      <c r="I175" s="37">
        <v>601.5</v>
      </c>
      <c r="J175" s="37">
        <v>851.5</v>
      </c>
      <c r="K175" s="362">
        <v>250</v>
      </c>
      <c r="L175" s="37">
        <v>614</v>
      </c>
      <c r="M175" s="37">
        <v>660</v>
      </c>
    </row>
    <row r="176" spans="1:13" s="363" customFormat="1" ht="50.25" customHeight="1">
      <c r="A176" s="135" t="s">
        <v>301</v>
      </c>
      <c r="B176" s="376" t="s">
        <v>24</v>
      </c>
      <c r="C176" s="377" t="s">
        <v>65</v>
      </c>
      <c r="D176" s="163" t="s">
        <v>297</v>
      </c>
      <c r="E176" s="163" t="s">
        <v>140</v>
      </c>
      <c r="F176" s="163" t="s">
        <v>153</v>
      </c>
      <c r="G176" s="163" t="s">
        <v>156</v>
      </c>
      <c r="H176" s="163"/>
      <c r="I176" s="88">
        <v>601.5</v>
      </c>
      <c r="J176" s="88">
        <v>851.5</v>
      </c>
      <c r="K176" s="362">
        <v>250</v>
      </c>
      <c r="L176" s="88">
        <v>614</v>
      </c>
      <c r="M176" s="88">
        <v>660</v>
      </c>
    </row>
    <row r="177" spans="1:13" s="364" customFormat="1" ht="46.5" customHeight="1">
      <c r="A177" s="127" t="s">
        <v>929</v>
      </c>
      <c r="B177" s="365" t="s">
        <v>24</v>
      </c>
      <c r="C177" s="113" t="s">
        <v>65</v>
      </c>
      <c r="D177" s="112" t="s">
        <v>297</v>
      </c>
      <c r="E177" s="112" t="s">
        <v>140</v>
      </c>
      <c r="F177" s="21" t="s">
        <v>153</v>
      </c>
      <c r="G177" s="112" t="s">
        <v>302</v>
      </c>
      <c r="H177" s="112"/>
      <c r="I177" s="78">
        <v>601.5</v>
      </c>
      <c r="J177" s="78">
        <v>851.5</v>
      </c>
      <c r="K177" s="366">
        <v>250</v>
      </c>
      <c r="L177" s="78">
        <v>614</v>
      </c>
      <c r="M177" s="78">
        <v>660</v>
      </c>
    </row>
    <row r="178" spans="1:13" s="364" customFormat="1" ht="32.25" customHeight="1">
      <c r="A178" s="124" t="s">
        <v>758</v>
      </c>
      <c r="B178" s="365" t="s">
        <v>24</v>
      </c>
      <c r="C178" s="113" t="s">
        <v>65</v>
      </c>
      <c r="D178" s="112" t="s">
        <v>297</v>
      </c>
      <c r="E178" s="112" t="s">
        <v>140</v>
      </c>
      <c r="F178" s="21" t="s">
        <v>153</v>
      </c>
      <c r="G178" s="112" t="s">
        <v>302</v>
      </c>
      <c r="H178" s="112" t="s">
        <v>757</v>
      </c>
      <c r="I178" s="78">
        <v>541.5</v>
      </c>
      <c r="J178" s="78">
        <v>791.5</v>
      </c>
      <c r="K178" s="366">
        <v>250</v>
      </c>
      <c r="L178" s="78">
        <v>554</v>
      </c>
      <c r="M178" s="78">
        <v>600</v>
      </c>
    </row>
    <row r="179" spans="1:13" s="364" customFormat="1" ht="21" customHeight="1">
      <c r="A179" s="124" t="s">
        <v>762</v>
      </c>
      <c r="B179" s="365">
        <v>110</v>
      </c>
      <c r="C179" s="113" t="s">
        <v>65</v>
      </c>
      <c r="D179" s="112" t="s">
        <v>297</v>
      </c>
      <c r="E179" s="112" t="s">
        <v>140</v>
      </c>
      <c r="F179" s="21" t="s">
        <v>153</v>
      </c>
      <c r="G179" s="112" t="s">
        <v>302</v>
      </c>
      <c r="H179" s="112" t="s">
        <v>761</v>
      </c>
      <c r="I179" s="78">
        <v>60</v>
      </c>
      <c r="J179" s="78">
        <v>60</v>
      </c>
      <c r="K179" s="366">
        <v>0</v>
      </c>
      <c r="L179" s="78">
        <v>60</v>
      </c>
      <c r="M179" s="78">
        <v>60</v>
      </c>
    </row>
    <row r="180" spans="1:15" s="364" customFormat="1" ht="22.5" customHeight="1" hidden="1">
      <c r="A180" s="120" t="s">
        <v>930</v>
      </c>
      <c r="B180" s="365">
        <v>110</v>
      </c>
      <c r="C180" s="113" t="s">
        <v>65</v>
      </c>
      <c r="D180" s="112" t="s">
        <v>297</v>
      </c>
      <c r="E180" s="112" t="s">
        <v>140</v>
      </c>
      <c r="F180" s="112" t="s">
        <v>153</v>
      </c>
      <c r="G180" s="112" t="s">
        <v>954</v>
      </c>
      <c r="H180" s="112"/>
      <c r="I180" s="78">
        <v>0</v>
      </c>
      <c r="J180" s="78">
        <v>0</v>
      </c>
      <c r="K180" s="366">
        <v>0</v>
      </c>
      <c r="L180" s="78">
        <v>0</v>
      </c>
      <c r="M180" s="78">
        <v>0</v>
      </c>
      <c r="N180" s="363"/>
      <c r="O180" s="363"/>
    </row>
    <row r="181" spans="1:15" s="364" customFormat="1" ht="28.5" customHeight="1" hidden="1">
      <c r="A181" s="122" t="s">
        <v>758</v>
      </c>
      <c r="B181" s="365">
        <v>110</v>
      </c>
      <c r="C181" s="113" t="s">
        <v>65</v>
      </c>
      <c r="D181" s="112" t="s">
        <v>297</v>
      </c>
      <c r="E181" s="112" t="s">
        <v>140</v>
      </c>
      <c r="F181" s="112" t="s">
        <v>153</v>
      </c>
      <c r="G181" s="112" t="s">
        <v>954</v>
      </c>
      <c r="H181" s="112" t="s">
        <v>757</v>
      </c>
      <c r="I181" s="78"/>
      <c r="J181" s="78"/>
      <c r="K181" s="366">
        <v>0</v>
      </c>
      <c r="L181" s="78"/>
      <c r="M181" s="78"/>
      <c r="N181" s="363"/>
      <c r="O181" s="363"/>
    </row>
    <row r="182" spans="1:15" s="364" customFormat="1" ht="26.25" customHeight="1" hidden="1">
      <c r="A182" s="127" t="s">
        <v>303</v>
      </c>
      <c r="B182" s="365" t="s">
        <v>24</v>
      </c>
      <c r="C182" s="113" t="s">
        <v>65</v>
      </c>
      <c r="D182" s="112" t="s">
        <v>297</v>
      </c>
      <c r="E182" s="112" t="s">
        <v>140</v>
      </c>
      <c r="F182" s="112" t="s">
        <v>153</v>
      </c>
      <c r="G182" s="112" t="s">
        <v>304</v>
      </c>
      <c r="H182" s="112"/>
      <c r="I182" s="131">
        <v>0</v>
      </c>
      <c r="J182" s="131">
        <v>0</v>
      </c>
      <c r="K182" s="366">
        <v>0</v>
      </c>
      <c r="L182" s="131">
        <v>0</v>
      </c>
      <c r="M182" s="131">
        <v>0</v>
      </c>
      <c r="N182" s="363"/>
      <c r="O182" s="363"/>
    </row>
    <row r="183" spans="1:15" s="364" customFormat="1" ht="21.75" customHeight="1" hidden="1">
      <c r="A183" s="127" t="s">
        <v>759</v>
      </c>
      <c r="B183" s="365" t="s">
        <v>24</v>
      </c>
      <c r="C183" s="113" t="s">
        <v>65</v>
      </c>
      <c r="D183" s="112" t="s">
        <v>297</v>
      </c>
      <c r="E183" s="112" t="s">
        <v>140</v>
      </c>
      <c r="F183" s="112" t="s">
        <v>153</v>
      </c>
      <c r="G183" s="112" t="s">
        <v>304</v>
      </c>
      <c r="H183" s="112" t="s">
        <v>760</v>
      </c>
      <c r="I183" s="78"/>
      <c r="J183" s="78">
        <v>0</v>
      </c>
      <c r="K183" s="366">
        <v>0</v>
      </c>
      <c r="L183" s="78">
        <v>0</v>
      </c>
      <c r="M183" s="78">
        <v>0</v>
      </c>
      <c r="N183" s="363"/>
      <c r="O183" s="363"/>
    </row>
    <row r="184" spans="1:13" s="363" customFormat="1" ht="19.5" customHeight="1">
      <c r="A184" s="138" t="s">
        <v>66</v>
      </c>
      <c r="B184" s="360">
        <v>110</v>
      </c>
      <c r="C184" s="108" t="s">
        <v>67</v>
      </c>
      <c r="D184" s="71"/>
      <c r="E184" s="71"/>
      <c r="F184" s="71"/>
      <c r="G184" s="71"/>
      <c r="H184" s="71"/>
      <c r="I184" s="37">
        <v>7280</v>
      </c>
      <c r="J184" s="37">
        <v>7280</v>
      </c>
      <c r="K184" s="362">
        <v>0</v>
      </c>
      <c r="L184" s="37">
        <v>33.6</v>
      </c>
      <c r="M184" s="37">
        <v>4874</v>
      </c>
    </row>
    <row r="185" spans="1:15" s="363" customFormat="1" ht="72.75" customHeight="1">
      <c r="A185" s="123" t="s">
        <v>973</v>
      </c>
      <c r="B185" s="360">
        <v>110</v>
      </c>
      <c r="C185" s="108" t="s">
        <v>67</v>
      </c>
      <c r="D185" s="71" t="s">
        <v>153</v>
      </c>
      <c r="E185" s="71" t="s">
        <v>154</v>
      </c>
      <c r="F185" s="71" t="s">
        <v>155</v>
      </c>
      <c r="G185" s="71" t="s">
        <v>156</v>
      </c>
      <c r="H185" s="71"/>
      <c r="I185" s="37">
        <v>7280</v>
      </c>
      <c r="J185" s="37">
        <v>7280</v>
      </c>
      <c r="K185" s="362">
        <v>0</v>
      </c>
      <c r="L185" s="37">
        <v>0</v>
      </c>
      <c r="M185" s="37">
        <v>4874</v>
      </c>
      <c r="O185" s="367"/>
    </row>
    <row r="186" spans="1:13" s="363" customFormat="1" ht="36.75" customHeight="1">
      <c r="A186" s="123" t="s">
        <v>974</v>
      </c>
      <c r="B186" s="360">
        <v>110</v>
      </c>
      <c r="C186" s="108" t="s">
        <v>67</v>
      </c>
      <c r="D186" s="71" t="s">
        <v>153</v>
      </c>
      <c r="E186" s="71" t="s">
        <v>140</v>
      </c>
      <c r="F186" s="71" t="s">
        <v>155</v>
      </c>
      <c r="G186" s="71" t="s">
        <v>156</v>
      </c>
      <c r="H186" s="71"/>
      <c r="I186" s="37">
        <v>7280</v>
      </c>
      <c r="J186" s="37">
        <v>7280</v>
      </c>
      <c r="K186" s="362">
        <v>0</v>
      </c>
      <c r="L186" s="37">
        <v>0</v>
      </c>
      <c r="M186" s="37">
        <v>4874</v>
      </c>
    </row>
    <row r="187" spans="1:13" s="363" customFormat="1" ht="32.25" customHeight="1">
      <c r="A187" s="123" t="s">
        <v>975</v>
      </c>
      <c r="B187" s="360">
        <v>110</v>
      </c>
      <c r="C187" s="108" t="s">
        <v>67</v>
      </c>
      <c r="D187" s="71" t="s">
        <v>153</v>
      </c>
      <c r="E187" s="71" t="s">
        <v>140</v>
      </c>
      <c r="F187" s="71" t="s">
        <v>153</v>
      </c>
      <c r="G187" s="71" t="s">
        <v>156</v>
      </c>
      <c r="H187" s="71"/>
      <c r="I187" s="37">
        <v>7280</v>
      </c>
      <c r="J187" s="37">
        <v>7280</v>
      </c>
      <c r="K187" s="362">
        <v>0</v>
      </c>
      <c r="L187" s="37">
        <v>0</v>
      </c>
      <c r="M187" s="37">
        <v>4874</v>
      </c>
    </row>
    <row r="188" spans="1:13" s="363" customFormat="1" ht="36" customHeight="1">
      <c r="A188" s="124" t="s">
        <v>548</v>
      </c>
      <c r="B188" s="365">
        <v>110</v>
      </c>
      <c r="C188" s="113" t="s">
        <v>67</v>
      </c>
      <c r="D188" s="112" t="s">
        <v>153</v>
      </c>
      <c r="E188" s="112" t="s">
        <v>140</v>
      </c>
      <c r="F188" s="112" t="s">
        <v>153</v>
      </c>
      <c r="G188" s="112" t="s">
        <v>339</v>
      </c>
      <c r="H188" s="112"/>
      <c r="I188" s="78">
        <v>7280</v>
      </c>
      <c r="J188" s="78">
        <v>7280</v>
      </c>
      <c r="K188" s="366">
        <v>0</v>
      </c>
      <c r="L188" s="78">
        <v>0</v>
      </c>
      <c r="M188" s="78">
        <v>4874</v>
      </c>
    </row>
    <row r="189" spans="1:13" s="364" customFormat="1" ht="30.75" customHeight="1">
      <c r="A189" s="124" t="s">
        <v>758</v>
      </c>
      <c r="B189" s="365">
        <v>110</v>
      </c>
      <c r="C189" s="113" t="s">
        <v>67</v>
      </c>
      <c r="D189" s="112" t="s">
        <v>153</v>
      </c>
      <c r="E189" s="112" t="s">
        <v>140</v>
      </c>
      <c r="F189" s="112" t="s">
        <v>153</v>
      </c>
      <c r="G189" s="112" t="s">
        <v>339</v>
      </c>
      <c r="H189" s="112" t="s">
        <v>757</v>
      </c>
      <c r="I189" s="78">
        <v>7280</v>
      </c>
      <c r="J189" s="78">
        <v>7280</v>
      </c>
      <c r="K189" s="366"/>
      <c r="L189" s="78"/>
      <c r="M189" s="78">
        <v>4874</v>
      </c>
    </row>
    <row r="190" spans="1:13" s="364" customFormat="1" ht="20.25" customHeight="1">
      <c r="A190" s="138" t="s">
        <v>441</v>
      </c>
      <c r="B190" s="360">
        <v>110</v>
      </c>
      <c r="C190" s="108" t="s">
        <v>67</v>
      </c>
      <c r="D190" s="71" t="s">
        <v>442</v>
      </c>
      <c r="E190" s="71" t="s">
        <v>154</v>
      </c>
      <c r="F190" s="71" t="s">
        <v>155</v>
      </c>
      <c r="G190" s="71" t="s">
        <v>156</v>
      </c>
      <c r="H190" s="71"/>
      <c r="I190" s="37">
        <v>0</v>
      </c>
      <c r="J190" s="37">
        <v>0</v>
      </c>
      <c r="K190" s="362">
        <v>0</v>
      </c>
      <c r="L190" s="37">
        <v>33.6</v>
      </c>
      <c r="M190" s="37">
        <v>0</v>
      </c>
    </row>
    <row r="191" spans="1:15" s="363" customFormat="1" ht="18.75" customHeight="1">
      <c r="A191" s="135" t="s">
        <v>410</v>
      </c>
      <c r="B191" s="360">
        <v>110</v>
      </c>
      <c r="C191" s="108" t="s">
        <v>67</v>
      </c>
      <c r="D191" s="71" t="s">
        <v>442</v>
      </c>
      <c r="E191" s="71" t="s">
        <v>338</v>
      </c>
      <c r="F191" s="71" t="s">
        <v>155</v>
      </c>
      <c r="G191" s="71" t="s">
        <v>156</v>
      </c>
      <c r="H191" s="71"/>
      <c r="I191" s="37">
        <v>0</v>
      </c>
      <c r="J191" s="37">
        <v>0</v>
      </c>
      <c r="K191" s="362">
        <v>0</v>
      </c>
      <c r="L191" s="37">
        <v>33.6</v>
      </c>
      <c r="M191" s="37">
        <v>0</v>
      </c>
      <c r="N191" s="364"/>
      <c r="O191" s="364"/>
    </row>
    <row r="192" spans="1:13" s="363" customFormat="1" ht="19.5" customHeight="1">
      <c r="A192" s="136" t="s">
        <v>410</v>
      </c>
      <c r="B192" s="360">
        <v>110</v>
      </c>
      <c r="C192" s="108" t="s">
        <v>67</v>
      </c>
      <c r="D192" s="71" t="s">
        <v>442</v>
      </c>
      <c r="E192" s="71" t="s">
        <v>338</v>
      </c>
      <c r="F192" s="71" t="s">
        <v>153</v>
      </c>
      <c r="G192" s="71" t="s">
        <v>156</v>
      </c>
      <c r="H192" s="71"/>
      <c r="I192" s="37">
        <v>0</v>
      </c>
      <c r="J192" s="37">
        <v>0</v>
      </c>
      <c r="K192" s="362">
        <v>0</v>
      </c>
      <c r="L192" s="37">
        <v>33.6</v>
      </c>
      <c r="M192" s="37">
        <v>0</v>
      </c>
    </row>
    <row r="193" spans="1:15" s="364" customFormat="1" ht="62.25" customHeight="1" hidden="1">
      <c r="A193" s="124" t="s">
        <v>322</v>
      </c>
      <c r="B193" s="365">
        <v>110</v>
      </c>
      <c r="C193" s="113" t="s">
        <v>67</v>
      </c>
      <c r="D193" s="112" t="s">
        <v>442</v>
      </c>
      <c r="E193" s="112" t="s">
        <v>338</v>
      </c>
      <c r="F193" s="112" t="s">
        <v>153</v>
      </c>
      <c r="G193" s="112" t="s">
        <v>323</v>
      </c>
      <c r="H193" s="112"/>
      <c r="I193" s="78">
        <v>0</v>
      </c>
      <c r="J193" s="78">
        <v>0</v>
      </c>
      <c r="K193" s="366">
        <v>0</v>
      </c>
      <c r="L193" s="78">
        <v>0</v>
      </c>
      <c r="M193" s="78">
        <v>0</v>
      </c>
      <c r="N193" s="363"/>
      <c r="O193" s="363"/>
    </row>
    <row r="194" spans="1:13" s="364" customFormat="1" ht="22.5" customHeight="1" hidden="1">
      <c r="A194" s="127" t="s">
        <v>759</v>
      </c>
      <c r="B194" s="365">
        <v>110</v>
      </c>
      <c r="C194" s="113" t="s">
        <v>67</v>
      </c>
      <c r="D194" s="112" t="s">
        <v>442</v>
      </c>
      <c r="E194" s="112" t="s">
        <v>338</v>
      </c>
      <c r="F194" s="112" t="s">
        <v>153</v>
      </c>
      <c r="G194" s="112" t="s">
        <v>323</v>
      </c>
      <c r="H194" s="112" t="s">
        <v>760</v>
      </c>
      <c r="I194" s="78"/>
      <c r="J194" s="369"/>
      <c r="K194" s="366">
        <v>0</v>
      </c>
      <c r="L194" s="78"/>
      <c r="M194" s="78"/>
    </row>
    <row r="195" spans="1:15" s="363" customFormat="1" ht="50.25" customHeight="1" hidden="1">
      <c r="A195" s="124" t="s">
        <v>444</v>
      </c>
      <c r="B195" s="365">
        <v>110</v>
      </c>
      <c r="C195" s="113" t="s">
        <v>67</v>
      </c>
      <c r="D195" s="112" t="s">
        <v>442</v>
      </c>
      <c r="E195" s="112" t="s">
        <v>338</v>
      </c>
      <c r="F195" s="112" t="s">
        <v>153</v>
      </c>
      <c r="G195" s="112" t="s">
        <v>445</v>
      </c>
      <c r="H195" s="112"/>
      <c r="I195" s="78">
        <v>0</v>
      </c>
      <c r="J195" s="78">
        <v>0</v>
      </c>
      <c r="K195" s="366">
        <v>0</v>
      </c>
      <c r="L195" s="78">
        <v>0</v>
      </c>
      <c r="M195" s="78">
        <v>0</v>
      </c>
      <c r="N195" s="364"/>
      <c r="O195" s="364"/>
    </row>
    <row r="196" spans="1:13" s="364" customFormat="1" ht="17.25" customHeight="1" hidden="1">
      <c r="A196" s="127" t="s">
        <v>759</v>
      </c>
      <c r="B196" s="365">
        <v>110</v>
      </c>
      <c r="C196" s="113" t="s">
        <v>67</v>
      </c>
      <c r="D196" s="112" t="s">
        <v>442</v>
      </c>
      <c r="E196" s="112" t="s">
        <v>338</v>
      </c>
      <c r="F196" s="112" t="s">
        <v>153</v>
      </c>
      <c r="G196" s="112" t="s">
        <v>445</v>
      </c>
      <c r="H196" s="112" t="s">
        <v>760</v>
      </c>
      <c r="I196" s="78"/>
      <c r="J196" s="78"/>
      <c r="K196" s="366">
        <v>0</v>
      </c>
      <c r="L196" s="78"/>
      <c r="M196" s="78"/>
    </row>
    <row r="197" spans="1:13" s="364" customFormat="1" ht="21" customHeight="1">
      <c r="A197" s="124" t="s">
        <v>469</v>
      </c>
      <c r="B197" s="365">
        <v>110</v>
      </c>
      <c r="C197" s="113" t="s">
        <v>67</v>
      </c>
      <c r="D197" s="112" t="s">
        <v>442</v>
      </c>
      <c r="E197" s="112" t="s">
        <v>338</v>
      </c>
      <c r="F197" s="112" t="s">
        <v>153</v>
      </c>
      <c r="G197" s="112" t="s">
        <v>470</v>
      </c>
      <c r="H197" s="112"/>
      <c r="I197" s="78">
        <v>0</v>
      </c>
      <c r="J197" s="78">
        <v>0</v>
      </c>
      <c r="K197" s="366">
        <v>0</v>
      </c>
      <c r="L197" s="78">
        <v>33.6</v>
      </c>
      <c r="M197" s="78">
        <v>0</v>
      </c>
    </row>
    <row r="198" spans="1:13" s="364" customFormat="1" ht="30.75" customHeight="1">
      <c r="A198" s="124" t="s">
        <v>758</v>
      </c>
      <c r="B198" s="365">
        <v>110</v>
      </c>
      <c r="C198" s="113" t="s">
        <v>67</v>
      </c>
      <c r="D198" s="112" t="s">
        <v>442</v>
      </c>
      <c r="E198" s="112" t="s">
        <v>338</v>
      </c>
      <c r="F198" s="112" t="s">
        <v>153</v>
      </c>
      <c r="G198" s="112" t="s">
        <v>470</v>
      </c>
      <c r="H198" s="112" t="s">
        <v>757</v>
      </c>
      <c r="I198" s="78"/>
      <c r="J198" s="78"/>
      <c r="K198" s="366">
        <v>0</v>
      </c>
      <c r="L198" s="78">
        <v>33.6</v>
      </c>
      <c r="M198" s="78"/>
    </row>
    <row r="199" spans="1:13" s="364" customFormat="1" ht="36.75" customHeight="1" hidden="1">
      <c r="A199" s="124" t="s">
        <v>865</v>
      </c>
      <c r="B199" s="365">
        <v>110</v>
      </c>
      <c r="C199" s="113" t="s">
        <v>67</v>
      </c>
      <c r="D199" s="112" t="s">
        <v>442</v>
      </c>
      <c r="E199" s="112" t="s">
        <v>338</v>
      </c>
      <c r="F199" s="112" t="s">
        <v>153</v>
      </c>
      <c r="G199" s="112" t="s">
        <v>784</v>
      </c>
      <c r="H199" s="112"/>
      <c r="I199" s="78">
        <v>0</v>
      </c>
      <c r="J199" s="78">
        <v>0</v>
      </c>
      <c r="K199" s="366">
        <v>0</v>
      </c>
      <c r="L199" s="78">
        <v>0</v>
      </c>
      <c r="M199" s="78">
        <v>0</v>
      </c>
    </row>
    <row r="200" spans="1:13" s="364" customFormat="1" ht="33" customHeight="1" hidden="1">
      <c r="A200" s="124" t="s">
        <v>758</v>
      </c>
      <c r="B200" s="365">
        <v>110</v>
      </c>
      <c r="C200" s="113" t="s">
        <v>67</v>
      </c>
      <c r="D200" s="112" t="s">
        <v>442</v>
      </c>
      <c r="E200" s="112" t="s">
        <v>338</v>
      </c>
      <c r="F200" s="112" t="s">
        <v>153</v>
      </c>
      <c r="G200" s="112" t="s">
        <v>784</v>
      </c>
      <c r="H200" s="112" t="s">
        <v>757</v>
      </c>
      <c r="I200" s="78"/>
      <c r="J200" s="78">
        <v>0</v>
      </c>
      <c r="K200" s="366">
        <v>0</v>
      </c>
      <c r="L200" s="78"/>
      <c r="M200" s="78">
        <v>0</v>
      </c>
    </row>
    <row r="201" spans="1:13" s="363" customFormat="1" ht="21" customHeight="1">
      <c r="A201" s="136" t="s">
        <v>68</v>
      </c>
      <c r="B201" s="360">
        <v>110</v>
      </c>
      <c r="C201" s="108" t="s">
        <v>69</v>
      </c>
      <c r="D201" s="71"/>
      <c r="E201" s="71"/>
      <c r="F201" s="71"/>
      <c r="G201" s="71"/>
      <c r="H201" s="71"/>
      <c r="I201" s="37">
        <v>0</v>
      </c>
      <c r="J201" s="37">
        <v>22.5</v>
      </c>
      <c r="K201" s="362">
        <v>22.5</v>
      </c>
      <c r="L201" s="37">
        <v>22.5</v>
      </c>
      <c r="M201" s="37">
        <v>3656</v>
      </c>
    </row>
    <row r="202" spans="1:13" s="363" customFormat="1" ht="64.5" customHeight="1">
      <c r="A202" s="136" t="s">
        <v>973</v>
      </c>
      <c r="B202" s="360">
        <v>110</v>
      </c>
      <c r="C202" s="108" t="s">
        <v>69</v>
      </c>
      <c r="D202" s="71" t="s">
        <v>153</v>
      </c>
      <c r="E202" s="71" t="s">
        <v>154</v>
      </c>
      <c r="F202" s="71" t="s">
        <v>155</v>
      </c>
      <c r="G202" s="71" t="s">
        <v>156</v>
      </c>
      <c r="H202" s="71"/>
      <c r="I202" s="37">
        <v>0</v>
      </c>
      <c r="J202" s="37">
        <v>22.5</v>
      </c>
      <c r="K202" s="362">
        <v>22.5</v>
      </c>
      <c r="L202" s="37">
        <v>22.5</v>
      </c>
      <c r="M202" s="37">
        <v>3656</v>
      </c>
    </row>
    <row r="203" spans="1:13" s="364" customFormat="1" ht="36" customHeight="1">
      <c r="A203" s="123" t="s">
        <v>974</v>
      </c>
      <c r="B203" s="360">
        <v>110</v>
      </c>
      <c r="C203" s="108" t="s">
        <v>69</v>
      </c>
      <c r="D203" s="71" t="s">
        <v>153</v>
      </c>
      <c r="E203" s="71" t="s">
        <v>140</v>
      </c>
      <c r="F203" s="71" t="s">
        <v>155</v>
      </c>
      <c r="G203" s="71" t="s">
        <v>156</v>
      </c>
      <c r="H203" s="112"/>
      <c r="I203" s="37">
        <v>0</v>
      </c>
      <c r="J203" s="37">
        <v>22.5</v>
      </c>
      <c r="K203" s="362">
        <v>22.5</v>
      </c>
      <c r="L203" s="37">
        <v>22.5</v>
      </c>
      <c r="M203" s="37">
        <v>3656</v>
      </c>
    </row>
    <row r="204" spans="1:13" s="364" customFormat="1" ht="36" customHeight="1">
      <c r="A204" s="123" t="s">
        <v>975</v>
      </c>
      <c r="B204" s="360">
        <v>110</v>
      </c>
      <c r="C204" s="108" t="s">
        <v>69</v>
      </c>
      <c r="D204" s="71" t="s">
        <v>153</v>
      </c>
      <c r="E204" s="71" t="s">
        <v>140</v>
      </c>
      <c r="F204" s="71" t="s">
        <v>166</v>
      </c>
      <c r="G204" s="71" t="s">
        <v>156</v>
      </c>
      <c r="H204" s="112"/>
      <c r="I204" s="37">
        <v>0</v>
      </c>
      <c r="J204" s="37">
        <v>22.5</v>
      </c>
      <c r="K204" s="362">
        <v>22.5</v>
      </c>
      <c r="L204" s="37">
        <v>22.5</v>
      </c>
      <c r="M204" s="37">
        <v>3656</v>
      </c>
    </row>
    <row r="205" spans="1:13" s="364" customFormat="1" ht="38.25" customHeight="1">
      <c r="A205" s="22" t="s">
        <v>976</v>
      </c>
      <c r="B205" s="365">
        <v>110</v>
      </c>
      <c r="C205" s="113" t="s">
        <v>69</v>
      </c>
      <c r="D205" s="112" t="s">
        <v>153</v>
      </c>
      <c r="E205" s="112" t="s">
        <v>140</v>
      </c>
      <c r="F205" s="112" t="s">
        <v>166</v>
      </c>
      <c r="G205" s="112" t="s">
        <v>977</v>
      </c>
      <c r="H205" s="112"/>
      <c r="I205" s="78">
        <v>0</v>
      </c>
      <c r="J205" s="78">
        <v>0</v>
      </c>
      <c r="K205" s="366">
        <v>0</v>
      </c>
      <c r="L205" s="78">
        <v>0</v>
      </c>
      <c r="M205" s="78">
        <v>3633.5</v>
      </c>
    </row>
    <row r="206" spans="1:13" s="364" customFormat="1" ht="32.25" customHeight="1">
      <c r="A206" s="124" t="s">
        <v>758</v>
      </c>
      <c r="B206" s="365">
        <v>110</v>
      </c>
      <c r="C206" s="113" t="s">
        <v>69</v>
      </c>
      <c r="D206" s="112" t="s">
        <v>153</v>
      </c>
      <c r="E206" s="112" t="s">
        <v>140</v>
      </c>
      <c r="F206" s="112" t="s">
        <v>166</v>
      </c>
      <c r="G206" s="112" t="s">
        <v>977</v>
      </c>
      <c r="H206" s="112" t="s">
        <v>757</v>
      </c>
      <c r="I206" s="78"/>
      <c r="J206" s="78"/>
      <c r="K206" s="366">
        <v>0</v>
      </c>
      <c r="L206" s="78"/>
      <c r="M206" s="78">
        <v>3633.5</v>
      </c>
    </row>
    <row r="207" spans="1:13" s="364" customFormat="1" ht="24" customHeight="1">
      <c r="A207" s="124" t="s">
        <v>1176</v>
      </c>
      <c r="B207" s="365">
        <v>110</v>
      </c>
      <c r="C207" s="113" t="s">
        <v>69</v>
      </c>
      <c r="D207" s="112" t="s">
        <v>153</v>
      </c>
      <c r="E207" s="112" t="s">
        <v>140</v>
      </c>
      <c r="F207" s="112" t="s">
        <v>166</v>
      </c>
      <c r="G207" s="112" t="s">
        <v>670</v>
      </c>
      <c r="H207" s="112"/>
      <c r="I207" s="78"/>
      <c r="J207" s="78">
        <v>22.5</v>
      </c>
      <c r="K207" s="366">
        <v>22.5</v>
      </c>
      <c r="L207" s="78">
        <v>22.5</v>
      </c>
      <c r="M207" s="78">
        <v>22.5</v>
      </c>
    </row>
    <row r="208" spans="1:13" s="364" customFormat="1" ht="32.25" customHeight="1">
      <c r="A208" s="124" t="s">
        <v>758</v>
      </c>
      <c r="B208" s="365">
        <v>110</v>
      </c>
      <c r="C208" s="113" t="s">
        <v>69</v>
      </c>
      <c r="D208" s="112" t="s">
        <v>153</v>
      </c>
      <c r="E208" s="112" t="s">
        <v>140</v>
      </c>
      <c r="F208" s="112" t="s">
        <v>166</v>
      </c>
      <c r="G208" s="112" t="s">
        <v>670</v>
      </c>
      <c r="H208" s="112" t="s">
        <v>757</v>
      </c>
      <c r="I208" s="78"/>
      <c r="J208" s="78">
        <v>22.5</v>
      </c>
      <c r="K208" s="366">
        <v>22.5</v>
      </c>
      <c r="L208" s="78">
        <v>22.5</v>
      </c>
      <c r="M208" s="78">
        <v>22.5</v>
      </c>
    </row>
    <row r="209" spans="1:15" s="364" customFormat="1" ht="18" customHeight="1">
      <c r="A209" s="138" t="s">
        <v>72</v>
      </c>
      <c r="B209" s="360" t="s">
        <v>24</v>
      </c>
      <c r="C209" s="108" t="s">
        <v>73</v>
      </c>
      <c r="D209" s="71"/>
      <c r="E209" s="71"/>
      <c r="F209" s="71"/>
      <c r="G209" s="71"/>
      <c r="H209" s="71"/>
      <c r="I209" s="37">
        <v>7874</v>
      </c>
      <c r="J209" s="37">
        <v>9732.8</v>
      </c>
      <c r="K209" s="362">
        <v>1858.7999999999993</v>
      </c>
      <c r="L209" s="37">
        <v>9371</v>
      </c>
      <c r="M209" s="37">
        <v>6016.799999999999</v>
      </c>
      <c r="N209" s="363"/>
      <c r="O209" s="363"/>
    </row>
    <row r="210" spans="1:15" s="364" customFormat="1" ht="48.75" customHeight="1">
      <c r="A210" s="138" t="s">
        <v>296</v>
      </c>
      <c r="B210" s="360" t="s">
        <v>24</v>
      </c>
      <c r="C210" s="108" t="s">
        <v>73</v>
      </c>
      <c r="D210" s="71" t="s">
        <v>297</v>
      </c>
      <c r="E210" s="71" t="s">
        <v>154</v>
      </c>
      <c r="F210" s="71" t="s">
        <v>155</v>
      </c>
      <c r="G210" s="71" t="s">
        <v>156</v>
      </c>
      <c r="H210" s="71"/>
      <c r="I210" s="37">
        <v>414.4</v>
      </c>
      <c r="J210" s="37">
        <v>414.4</v>
      </c>
      <c r="K210" s="362">
        <v>0</v>
      </c>
      <c r="L210" s="37">
        <v>424</v>
      </c>
      <c r="M210" s="37">
        <v>440</v>
      </c>
      <c r="N210" s="363"/>
      <c r="O210" s="367"/>
    </row>
    <row r="211" spans="1:13" s="363" customFormat="1" ht="33" customHeight="1">
      <c r="A211" s="135" t="s">
        <v>305</v>
      </c>
      <c r="B211" s="360" t="s">
        <v>24</v>
      </c>
      <c r="C211" s="108" t="s">
        <v>73</v>
      </c>
      <c r="D211" s="71" t="s">
        <v>297</v>
      </c>
      <c r="E211" s="71" t="s">
        <v>137</v>
      </c>
      <c r="F211" s="71" t="s">
        <v>155</v>
      </c>
      <c r="G211" s="71" t="s">
        <v>156</v>
      </c>
      <c r="H211" s="71"/>
      <c r="I211" s="37">
        <v>414.4</v>
      </c>
      <c r="J211" s="37">
        <v>414.4</v>
      </c>
      <c r="K211" s="362">
        <v>0</v>
      </c>
      <c r="L211" s="37">
        <v>424</v>
      </c>
      <c r="M211" s="37">
        <v>440</v>
      </c>
    </row>
    <row r="212" spans="1:13" s="363" customFormat="1" ht="36" customHeight="1">
      <c r="A212" s="135" t="s">
        <v>966</v>
      </c>
      <c r="B212" s="360" t="s">
        <v>24</v>
      </c>
      <c r="C212" s="108" t="s">
        <v>73</v>
      </c>
      <c r="D212" s="71" t="s">
        <v>297</v>
      </c>
      <c r="E212" s="71" t="s">
        <v>137</v>
      </c>
      <c r="F212" s="71" t="s">
        <v>153</v>
      </c>
      <c r="G212" s="71" t="s">
        <v>156</v>
      </c>
      <c r="H212" s="71"/>
      <c r="I212" s="37">
        <v>414.4</v>
      </c>
      <c r="J212" s="37">
        <v>414.4</v>
      </c>
      <c r="K212" s="362">
        <v>0</v>
      </c>
      <c r="L212" s="37">
        <v>424</v>
      </c>
      <c r="M212" s="37">
        <v>440</v>
      </c>
    </row>
    <row r="213" spans="1:15" s="363" customFormat="1" ht="36.75" customHeight="1">
      <c r="A213" s="127" t="s">
        <v>493</v>
      </c>
      <c r="B213" s="365" t="s">
        <v>24</v>
      </c>
      <c r="C213" s="113" t="s">
        <v>73</v>
      </c>
      <c r="D213" s="112" t="s">
        <v>297</v>
      </c>
      <c r="E213" s="112" t="s">
        <v>137</v>
      </c>
      <c r="F213" s="112" t="s">
        <v>153</v>
      </c>
      <c r="G213" s="112" t="s">
        <v>308</v>
      </c>
      <c r="H213" s="112"/>
      <c r="I213" s="78">
        <v>414.4</v>
      </c>
      <c r="J213" s="78">
        <v>414.4</v>
      </c>
      <c r="K213" s="366">
        <v>0</v>
      </c>
      <c r="L213" s="78">
        <v>424</v>
      </c>
      <c r="M213" s="78">
        <v>440</v>
      </c>
      <c r="N213" s="364"/>
      <c r="O213" s="364"/>
    </row>
    <row r="214" spans="1:13" s="364" customFormat="1" ht="33" customHeight="1">
      <c r="A214" s="127" t="s">
        <v>763</v>
      </c>
      <c r="B214" s="365" t="s">
        <v>24</v>
      </c>
      <c r="C214" s="113" t="s">
        <v>73</v>
      </c>
      <c r="D214" s="112" t="s">
        <v>297</v>
      </c>
      <c r="E214" s="112" t="s">
        <v>137</v>
      </c>
      <c r="F214" s="112" t="s">
        <v>153</v>
      </c>
      <c r="G214" s="112" t="s">
        <v>308</v>
      </c>
      <c r="H214" s="112" t="s">
        <v>764</v>
      </c>
      <c r="I214" s="78">
        <v>414.4</v>
      </c>
      <c r="J214" s="78">
        <v>414.4</v>
      </c>
      <c r="K214" s="366">
        <v>0</v>
      </c>
      <c r="L214" s="78">
        <v>424</v>
      </c>
      <c r="M214" s="78">
        <v>440</v>
      </c>
    </row>
    <row r="215" spans="1:13" s="364" customFormat="1" ht="48.75" customHeight="1">
      <c r="A215" s="138" t="s">
        <v>340</v>
      </c>
      <c r="B215" s="360" t="s">
        <v>24</v>
      </c>
      <c r="C215" s="108" t="s">
        <v>73</v>
      </c>
      <c r="D215" s="71" t="s">
        <v>309</v>
      </c>
      <c r="E215" s="71" t="s">
        <v>154</v>
      </c>
      <c r="F215" s="71" t="s">
        <v>155</v>
      </c>
      <c r="G215" s="71" t="s">
        <v>156</v>
      </c>
      <c r="H215" s="71"/>
      <c r="I215" s="37">
        <v>6383</v>
      </c>
      <c r="J215" s="37">
        <v>6383</v>
      </c>
      <c r="K215" s="362">
        <v>0</v>
      </c>
      <c r="L215" s="37">
        <v>5584.9</v>
      </c>
      <c r="M215" s="37">
        <v>2084.9</v>
      </c>
    </row>
    <row r="216" spans="1:13" s="364" customFormat="1" ht="48.75" customHeight="1">
      <c r="A216" s="138" t="s">
        <v>1033</v>
      </c>
      <c r="B216" s="360" t="s">
        <v>24</v>
      </c>
      <c r="C216" s="108" t="s">
        <v>73</v>
      </c>
      <c r="D216" s="71" t="s">
        <v>309</v>
      </c>
      <c r="E216" s="71" t="s">
        <v>136</v>
      </c>
      <c r="F216" s="71" t="s">
        <v>155</v>
      </c>
      <c r="G216" s="71" t="s">
        <v>156</v>
      </c>
      <c r="H216" s="71"/>
      <c r="I216" s="37">
        <v>6300</v>
      </c>
      <c r="J216" s="37">
        <v>6300</v>
      </c>
      <c r="K216" s="362">
        <v>0</v>
      </c>
      <c r="L216" s="37">
        <v>5500</v>
      </c>
      <c r="M216" s="37">
        <v>2000</v>
      </c>
    </row>
    <row r="217" spans="1:13" s="364" customFormat="1" ht="36" customHeight="1">
      <c r="A217" s="138" t="s">
        <v>981</v>
      </c>
      <c r="B217" s="360" t="s">
        <v>24</v>
      </c>
      <c r="C217" s="108" t="s">
        <v>73</v>
      </c>
      <c r="D217" s="71" t="s">
        <v>309</v>
      </c>
      <c r="E217" s="71" t="s">
        <v>136</v>
      </c>
      <c r="F217" s="71" t="s">
        <v>297</v>
      </c>
      <c r="G217" s="71" t="s">
        <v>156</v>
      </c>
      <c r="H217" s="71"/>
      <c r="I217" s="37">
        <v>6300</v>
      </c>
      <c r="J217" s="37">
        <v>6300</v>
      </c>
      <c r="K217" s="362">
        <v>0</v>
      </c>
      <c r="L217" s="37">
        <v>5500</v>
      </c>
      <c r="M217" s="37">
        <v>2000</v>
      </c>
    </row>
    <row r="218" spans="1:13" s="364" customFormat="1" ht="35.25" customHeight="1">
      <c r="A218" s="122" t="s">
        <v>982</v>
      </c>
      <c r="B218" s="365" t="s">
        <v>24</v>
      </c>
      <c r="C218" s="113" t="s">
        <v>73</v>
      </c>
      <c r="D218" s="112" t="s">
        <v>309</v>
      </c>
      <c r="E218" s="112" t="s">
        <v>136</v>
      </c>
      <c r="F218" s="112" t="s">
        <v>297</v>
      </c>
      <c r="G218" s="112" t="s">
        <v>471</v>
      </c>
      <c r="H218" s="112"/>
      <c r="I218" s="78">
        <v>3300</v>
      </c>
      <c r="J218" s="78">
        <v>3300</v>
      </c>
      <c r="K218" s="366">
        <v>0</v>
      </c>
      <c r="L218" s="78">
        <v>2000</v>
      </c>
      <c r="M218" s="78">
        <v>0</v>
      </c>
    </row>
    <row r="219" spans="1:13" s="364" customFormat="1" ht="33" customHeight="1">
      <c r="A219" s="122" t="s">
        <v>758</v>
      </c>
      <c r="B219" s="365" t="s">
        <v>24</v>
      </c>
      <c r="C219" s="113" t="s">
        <v>73</v>
      </c>
      <c r="D219" s="112" t="s">
        <v>309</v>
      </c>
      <c r="E219" s="112" t="s">
        <v>136</v>
      </c>
      <c r="F219" s="112" t="s">
        <v>297</v>
      </c>
      <c r="G219" s="112" t="s">
        <v>471</v>
      </c>
      <c r="H219" s="112" t="s">
        <v>757</v>
      </c>
      <c r="I219" s="78">
        <v>3300</v>
      </c>
      <c r="J219" s="78">
        <v>3300</v>
      </c>
      <c r="K219" s="366">
        <v>0</v>
      </c>
      <c r="L219" s="78">
        <v>2000</v>
      </c>
      <c r="M219" s="78"/>
    </row>
    <row r="220" spans="1:13" s="364" customFormat="1" ht="36" customHeight="1">
      <c r="A220" s="122" t="s">
        <v>983</v>
      </c>
      <c r="B220" s="365" t="s">
        <v>24</v>
      </c>
      <c r="C220" s="113" t="s">
        <v>73</v>
      </c>
      <c r="D220" s="112" t="s">
        <v>309</v>
      </c>
      <c r="E220" s="112" t="s">
        <v>136</v>
      </c>
      <c r="F220" s="112" t="s">
        <v>297</v>
      </c>
      <c r="G220" s="112" t="s">
        <v>779</v>
      </c>
      <c r="H220" s="112"/>
      <c r="I220" s="78">
        <v>3000</v>
      </c>
      <c r="J220" s="78">
        <v>3000</v>
      </c>
      <c r="K220" s="366">
        <v>0</v>
      </c>
      <c r="L220" s="78">
        <v>3500</v>
      </c>
      <c r="M220" s="78">
        <v>2000</v>
      </c>
    </row>
    <row r="221" spans="1:13" s="364" customFormat="1" ht="30.75" customHeight="1">
      <c r="A221" s="122" t="s">
        <v>758</v>
      </c>
      <c r="B221" s="365" t="s">
        <v>24</v>
      </c>
      <c r="C221" s="113" t="s">
        <v>73</v>
      </c>
      <c r="D221" s="112" t="s">
        <v>309</v>
      </c>
      <c r="E221" s="112" t="s">
        <v>136</v>
      </c>
      <c r="F221" s="112" t="s">
        <v>297</v>
      </c>
      <c r="G221" s="112" t="s">
        <v>779</v>
      </c>
      <c r="H221" s="112" t="s">
        <v>757</v>
      </c>
      <c r="I221" s="78">
        <v>3000</v>
      </c>
      <c r="J221" s="78">
        <v>3000</v>
      </c>
      <c r="K221" s="366">
        <v>0</v>
      </c>
      <c r="L221" s="78">
        <v>3500</v>
      </c>
      <c r="M221" s="78">
        <v>2000</v>
      </c>
    </row>
    <row r="222" spans="1:13" s="364" customFormat="1" ht="37.5" customHeight="1">
      <c r="A222" s="135" t="s">
        <v>963</v>
      </c>
      <c r="B222" s="360" t="s">
        <v>24</v>
      </c>
      <c r="C222" s="108" t="s">
        <v>73</v>
      </c>
      <c r="D222" s="71" t="s">
        <v>309</v>
      </c>
      <c r="E222" s="71" t="s">
        <v>140</v>
      </c>
      <c r="F222" s="71" t="s">
        <v>155</v>
      </c>
      <c r="G222" s="71" t="s">
        <v>156</v>
      </c>
      <c r="H222" s="71"/>
      <c r="I222" s="37">
        <v>83</v>
      </c>
      <c r="J222" s="37">
        <v>83</v>
      </c>
      <c r="K222" s="362">
        <v>0</v>
      </c>
      <c r="L222" s="37">
        <v>84.9</v>
      </c>
      <c r="M222" s="37">
        <v>84.9</v>
      </c>
    </row>
    <row r="223" spans="1:13" s="363" customFormat="1" ht="37.5" customHeight="1">
      <c r="A223" s="135" t="s">
        <v>964</v>
      </c>
      <c r="B223" s="360" t="s">
        <v>24</v>
      </c>
      <c r="C223" s="108" t="s">
        <v>73</v>
      </c>
      <c r="D223" s="71" t="s">
        <v>309</v>
      </c>
      <c r="E223" s="71" t="s">
        <v>140</v>
      </c>
      <c r="F223" s="71" t="s">
        <v>153</v>
      </c>
      <c r="G223" s="71" t="s">
        <v>156</v>
      </c>
      <c r="H223" s="71"/>
      <c r="I223" s="37">
        <v>83</v>
      </c>
      <c r="J223" s="37">
        <v>83</v>
      </c>
      <c r="K223" s="362">
        <v>0</v>
      </c>
      <c r="L223" s="37">
        <v>84.9</v>
      </c>
      <c r="M223" s="37">
        <v>84.9</v>
      </c>
    </row>
    <row r="224" spans="1:13" s="363" customFormat="1" ht="32.25" customHeight="1">
      <c r="A224" s="127" t="s">
        <v>348</v>
      </c>
      <c r="B224" s="365" t="s">
        <v>24</v>
      </c>
      <c r="C224" s="113" t="s">
        <v>73</v>
      </c>
      <c r="D224" s="112" t="s">
        <v>309</v>
      </c>
      <c r="E224" s="112" t="s">
        <v>140</v>
      </c>
      <c r="F224" s="112" t="s">
        <v>153</v>
      </c>
      <c r="G224" s="112" t="s">
        <v>349</v>
      </c>
      <c r="H224" s="112"/>
      <c r="I224" s="78">
        <v>83</v>
      </c>
      <c r="J224" s="78">
        <v>83</v>
      </c>
      <c r="K224" s="366">
        <v>0</v>
      </c>
      <c r="L224" s="78">
        <v>84.9</v>
      </c>
      <c r="M224" s="78">
        <v>84.9</v>
      </c>
    </row>
    <row r="225" spans="1:13" s="363" customFormat="1" ht="34.5" customHeight="1">
      <c r="A225" s="124" t="s">
        <v>758</v>
      </c>
      <c r="B225" s="365" t="s">
        <v>24</v>
      </c>
      <c r="C225" s="113" t="s">
        <v>73</v>
      </c>
      <c r="D225" s="112" t="s">
        <v>309</v>
      </c>
      <c r="E225" s="112" t="s">
        <v>140</v>
      </c>
      <c r="F225" s="112" t="s">
        <v>153</v>
      </c>
      <c r="G225" s="112" t="s">
        <v>349</v>
      </c>
      <c r="H225" s="112" t="s">
        <v>757</v>
      </c>
      <c r="I225" s="78">
        <v>83</v>
      </c>
      <c r="J225" s="78">
        <v>83</v>
      </c>
      <c r="K225" s="366">
        <v>0</v>
      </c>
      <c r="L225" s="78">
        <v>84.9</v>
      </c>
      <c r="M225" s="78">
        <v>84.9</v>
      </c>
    </row>
    <row r="226" spans="1:13" s="364" customFormat="1" ht="51" customHeight="1">
      <c r="A226" s="128" t="s">
        <v>1214</v>
      </c>
      <c r="B226" s="360">
        <v>110</v>
      </c>
      <c r="C226" s="108" t="s">
        <v>73</v>
      </c>
      <c r="D226" s="71" t="s">
        <v>341</v>
      </c>
      <c r="E226" s="71" t="s">
        <v>154</v>
      </c>
      <c r="F226" s="71" t="s">
        <v>155</v>
      </c>
      <c r="G226" s="71" t="s">
        <v>156</v>
      </c>
      <c r="H226" s="71"/>
      <c r="I226" s="37">
        <v>676.5999999999999</v>
      </c>
      <c r="J226" s="37">
        <v>2535.4000000000005</v>
      </c>
      <c r="K226" s="362">
        <v>1858.8000000000006</v>
      </c>
      <c r="L226" s="37">
        <v>2562.1</v>
      </c>
      <c r="M226" s="37">
        <v>2691.8999999999996</v>
      </c>
    </row>
    <row r="227" spans="1:13" s="364" customFormat="1" ht="36" customHeight="1">
      <c r="A227" s="128" t="s">
        <v>938</v>
      </c>
      <c r="B227" s="360">
        <v>110</v>
      </c>
      <c r="C227" s="108" t="s">
        <v>73</v>
      </c>
      <c r="D227" s="71" t="s">
        <v>341</v>
      </c>
      <c r="E227" s="71" t="s">
        <v>154</v>
      </c>
      <c r="F227" s="71" t="s">
        <v>153</v>
      </c>
      <c r="G227" s="71" t="s">
        <v>156</v>
      </c>
      <c r="H227" s="71"/>
      <c r="I227" s="37">
        <v>198.2</v>
      </c>
      <c r="J227" s="37">
        <v>1932.9</v>
      </c>
      <c r="K227" s="362">
        <v>1734.7</v>
      </c>
      <c r="L227" s="37">
        <v>1948.6</v>
      </c>
      <c r="M227" s="37">
        <v>2065.2</v>
      </c>
    </row>
    <row r="228" spans="1:13" s="363" customFormat="1" ht="64.5" customHeight="1">
      <c r="A228" s="127" t="s">
        <v>1215</v>
      </c>
      <c r="B228" s="365">
        <v>110</v>
      </c>
      <c r="C228" s="113" t="s">
        <v>73</v>
      </c>
      <c r="D228" s="112" t="s">
        <v>341</v>
      </c>
      <c r="E228" s="112" t="s">
        <v>154</v>
      </c>
      <c r="F228" s="112" t="s">
        <v>153</v>
      </c>
      <c r="G228" s="112" t="s">
        <v>547</v>
      </c>
      <c r="H228" s="112"/>
      <c r="I228" s="78">
        <v>198.2</v>
      </c>
      <c r="J228" s="78">
        <v>1932.9</v>
      </c>
      <c r="K228" s="366">
        <v>1734.7</v>
      </c>
      <c r="L228" s="78">
        <v>1948.6</v>
      </c>
      <c r="M228" s="78">
        <v>2065.2</v>
      </c>
    </row>
    <row r="229" spans="1:13" s="363" customFormat="1" ht="20.25" customHeight="1">
      <c r="A229" s="127" t="s">
        <v>759</v>
      </c>
      <c r="B229" s="365">
        <v>110</v>
      </c>
      <c r="C229" s="113" t="s">
        <v>73</v>
      </c>
      <c r="D229" s="112" t="s">
        <v>341</v>
      </c>
      <c r="E229" s="112" t="s">
        <v>154</v>
      </c>
      <c r="F229" s="112" t="s">
        <v>153</v>
      </c>
      <c r="G229" s="112" t="s">
        <v>547</v>
      </c>
      <c r="H229" s="112" t="s">
        <v>760</v>
      </c>
      <c r="I229" s="78">
        <v>198.2</v>
      </c>
      <c r="J229" s="78">
        <v>1932.9</v>
      </c>
      <c r="K229" s="366">
        <v>1734.7</v>
      </c>
      <c r="L229" s="78">
        <v>1948.6</v>
      </c>
      <c r="M229" s="78">
        <v>2065.2</v>
      </c>
    </row>
    <row r="230" spans="1:13" s="363" customFormat="1" ht="34.5" customHeight="1">
      <c r="A230" s="128" t="s">
        <v>939</v>
      </c>
      <c r="B230" s="360" t="s">
        <v>24</v>
      </c>
      <c r="C230" s="108" t="s">
        <v>73</v>
      </c>
      <c r="D230" s="71" t="s">
        <v>341</v>
      </c>
      <c r="E230" s="71" t="s">
        <v>154</v>
      </c>
      <c r="F230" s="71" t="s">
        <v>166</v>
      </c>
      <c r="G230" s="71" t="s">
        <v>156</v>
      </c>
      <c r="H230" s="71"/>
      <c r="I230" s="37">
        <v>279.8</v>
      </c>
      <c r="J230" s="37">
        <v>279.8</v>
      </c>
      <c r="K230" s="366">
        <v>0</v>
      </c>
      <c r="L230" s="37">
        <v>286.3</v>
      </c>
      <c r="M230" s="37">
        <v>300</v>
      </c>
    </row>
    <row r="231" spans="1:15" s="363" customFormat="1" ht="33.75" customHeight="1">
      <c r="A231" s="124" t="s">
        <v>959</v>
      </c>
      <c r="B231" s="365" t="s">
        <v>24</v>
      </c>
      <c r="C231" s="113" t="s">
        <v>73</v>
      </c>
      <c r="D231" s="112" t="s">
        <v>341</v>
      </c>
      <c r="E231" s="112" t="s">
        <v>154</v>
      </c>
      <c r="F231" s="112" t="s">
        <v>166</v>
      </c>
      <c r="G231" s="112" t="s">
        <v>344</v>
      </c>
      <c r="H231" s="112"/>
      <c r="I231" s="78">
        <v>279.8</v>
      </c>
      <c r="J231" s="78">
        <v>140</v>
      </c>
      <c r="K231" s="366">
        <v>-139.8</v>
      </c>
      <c r="L231" s="78">
        <v>143</v>
      </c>
      <c r="M231" s="78">
        <v>150</v>
      </c>
      <c r="N231" s="364"/>
      <c r="O231" s="364"/>
    </row>
    <row r="232" spans="1:15" s="363" customFormat="1" ht="36" customHeight="1">
      <c r="A232" s="127" t="s">
        <v>763</v>
      </c>
      <c r="B232" s="365" t="s">
        <v>24</v>
      </c>
      <c r="C232" s="113" t="s">
        <v>73</v>
      </c>
      <c r="D232" s="112" t="s">
        <v>341</v>
      </c>
      <c r="E232" s="112" t="s">
        <v>154</v>
      </c>
      <c r="F232" s="112" t="s">
        <v>166</v>
      </c>
      <c r="G232" s="112" t="s">
        <v>344</v>
      </c>
      <c r="H232" s="112" t="s">
        <v>764</v>
      </c>
      <c r="I232" s="78">
        <v>279.8</v>
      </c>
      <c r="J232" s="78">
        <v>140</v>
      </c>
      <c r="K232" s="366">
        <v>-139.8</v>
      </c>
      <c r="L232" s="78">
        <v>143</v>
      </c>
      <c r="M232" s="78">
        <v>150</v>
      </c>
      <c r="N232" s="364"/>
      <c r="O232" s="364"/>
    </row>
    <row r="233" spans="1:15" s="363" customFormat="1" ht="78" customHeight="1">
      <c r="A233" s="127" t="s">
        <v>1184</v>
      </c>
      <c r="B233" s="365" t="s">
        <v>24</v>
      </c>
      <c r="C233" s="113" t="s">
        <v>73</v>
      </c>
      <c r="D233" s="112" t="s">
        <v>341</v>
      </c>
      <c r="E233" s="112" t="s">
        <v>154</v>
      </c>
      <c r="F233" s="112" t="s">
        <v>166</v>
      </c>
      <c r="G233" s="112" t="s">
        <v>1185</v>
      </c>
      <c r="H233" s="112"/>
      <c r="I233" s="78">
        <v>0</v>
      </c>
      <c r="J233" s="78">
        <v>139.8</v>
      </c>
      <c r="K233" s="366">
        <v>139.8</v>
      </c>
      <c r="L233" s="78">
        <v>143.3</v>
      </c>
      <c r="M233" s="78">
        <v>150</v>
      </c>
      <c r="N233" s="364"/>
      <c r="O233" s="364"/>
    </row>
    <row r="234" spans="1:15" s="363" customFormat="1" ht="36" customHeight="1">
      <c r="A234" s="127" t="s">
        <v>763</v>
      </c>
      <c r="B234" s="365" t="s">
        <v>24</v>
      </c>
      <c r="C234" s="113" t="s">
        <v>73</v>
      </c>
      <c r="D234" s="112" t="s">
        <v>341</v>
      </c>
      <c r="E234" s="112" t="s">
        <v>154</v>
      </c>
      <c r="F234" s="112" t="s">
        <v>166</v>
      </c>
      <c r="G234" s="112" t="s">
        <v>1185</v>
      </c>
      <c r="H234" s="112" t="s">
        <v>764</v>
      </c>
      <c r="I234" s="78"/>
      <c r="J234" s="78">
        <v>139.8</v>
      </c>
      <c r="K234" s="366">
        <v>139.8</v>
      </c>
      <c r="L234" s="78">
        <v>143.3</v>
      </c>
      <c r="M234" s="78">
        <v>150</v>
      </c>
      <c r="N234" s="364"/>
      <c r="O234" s="364"/>
    </row>
    <row r="235" spans="1:13" s="363" customFormat="1" ht="33.75" customHeight="1">
      <c r="A235" s="128" t="s">
        <v>940</v>
      </c>
      <c r="B235" s="360">
        <v>110</v>
      </c>
      <c r="C235" s="108" t="s">
        <v>73</v>
      </c>
      <c r="D235" s="71" t="s">
        <v>341</v>
      </c>
      <c r="E235" s="71" t="s">
        <v>154</v>
      </c>
      <c r="F235" s="71" t="s">
        <v>215</v>
      </c>
      <c r="G235" s="71" t="s">
        <v>156</v>
      </c>
      <c r="H235" s="71"/>
      <c r="I235" s="37">
        <v>0</v>
      </c>
      <c r="J235" s="37">
        <v>106.8</v>
      </c>
      <c r="K235" s="362">
        <v>106.8</v>
      </c>
      <c r="L235" s="37">
        <v>0</v>
      </c>
      <c r="M235" s="37">
        <v>0</v>
      </c>
    </row>
    <row r="236" spans="1:15" s="363" customFormat="1" ht="49.5" customHeight="1" hidden="1">
      <c r="A236" s="115" t="s">
        <v>941</v>
      </c>
      <c r="B236" s="365">
        <v>110</v>
      </c>
      <c r="C236" s="113" t="s">
        <v>73</v>
      </c>
      <c r="D236" s="112" t="s">
        <v>341</v>
      </c>
      <c r="E236" s="112" t="s">
        <v>154</v>
      </c>
      <c r="F236" s="112" t="s">
        <v>215</v>
      </c>
      <c r="G236" s="112" t="s">
        <v>960</v>
      </c>
      <c r="H236" s="112"/>
      <c r="I236" s="78">
        <v>0</v>
      </c>
      <c r="J236" s="78">
        <v>0</v>
      </c>
      <c r="K236" s="366">
        <v>0</v>
      </c>
      <c r="L236" s="78">
        <v>0</v>
      </c>
      <c r="M236" s="78">
        <v>0</v>
      </c>
      <c r="N236" s="364"/>
      <c r="O236" s="364"/>
    </row>
    <row r="237" spans="1:15" s="363" customFormat="1" ht="33.75" customHeight="1" hidden="1">
      <c r="A237" s="127" t="s">
        <v>763</v>
      </c>
      <c r="B237" s="365">
        <v>110</v>
      </c>
      <c r="C237" s="113" t="s">
        <v>73</v>
      </c>
      <c r="D237" s="112" t="s">
        <v>341</v>
      </c>
      <c r="E237" s="112" t="s">
        <v>154</v>
      </c>
      <c r="F237" s="112" t="s">
        <v>215</v>
      </c>
      <c r="G237" s="112" t="s">
        <v>960</v>
      </c>
      <c r="H237" s="112" t="s">
        <v>764</v>
      </c>
      <c r="I237" s="78"/>
      <c r="J237" s="78"/>
      <c r="K237" s="366">
        <v>0</v>
      </c>
      <c r="L237" s="78"/>
      <c r="M237" s="78"/>
      <c r="N237" s="364"/>
      <c r="O237" s="364"/>
    </row>
    <row r="238" spans="1:15" s="363" customFormat="1" ht="49.5" customHeight="1">
      <c r="A238" s="127" t="s">
        <v>1197</v>
      </c>
      <c r="B238" s="365">
        <v>110</v>
      </c>
      <c r="C238" s="113" t="s">
        <v>73</v>
      </c>
      <c r="D238" s="112" t="s">
        <v>341</v>
      </c>
      <c r="E238" s="112" t="s">
        <v>154</v>
      </c>
      <c r="F238" s="112" t="s">
        <v>215</v>
      </c>
      <c r="G238" s="112" t="s">
        <v>1186</v>
      </c>
      <c r="H238" s="112"/>
      <c r="I238" s="78">
        <v>0</v>
      </c>
      <c r="J238" s="78">
        <v>106.8</v>
      </c>
      <c r="K238" s="366">
        <v>106.8</v>
      </c>
      <c r="L238" s="78">
        <v>0</v>
      </c>
      <c r="M238" s="78">
        <v>0</v>
      </c>
      <c r="N238" s="364"/>
      <c r="O238" s="364"/>
    </row>
    <row r="239" spans="1:15" s="363" customFormat="1" ht="20.25" customHeight="1">
      <c r="A239" s="115" t="s">
        <v>759</v>
      </c>
      <c r="B239" s="365">
        <v>110</v>
      </c>
      <c r="C239" s="113" t="s">
        <v>73</v>
      </c>
      <c r="D239" s="112" t="s">
        <v>341</v>
      </c>
      <c r="E239" s="112" t="s">
        <v>154</v>
      </c>
      <c r="F239" s="112" t="s">
        <v>215</v>
      </c>
      <c r="G239" s="112" t="s">
        <v>1186</v>
      </c>
      <c r="H239" s="112" t="s">
        <v>760</v>
      </c>
      <c r="I239" s="78"/>
      <c r="J239" s="78">
        <v>106.8</v>
      </c>
      <c r="K239" s="366">
        <v>106.8</v>
      </c>
      <c r="L239" s="78"/>
      <c r="M239" s="78"/>
      <c r="N239" s="364"/>
      <c r="O239" s="364"/>
    </row>
    <row r="240" spans="1:13" s="363" customFormat="1" ht="34.5" customHeight="1">
      <c r="A240" s="135" t="s">
        <v>942</v>
      </c>
      <c r="B240" s="360">
        <v>110</v>
      </c>
      <c r="C240" s="108" t="s">
        <v>73</v>
      </c>
      <c r="D240" s="71" t="s">
        <v>341</v>
      </c>
      <c r="E240" s="71" t="s">
        <v>154</v>
      </c>
      <c r="F240" s="71" t="s">
        <v>232</v>
      </c>
      <c r="G240" s="71" t="s">
        <v>156</v>
      </c>
      <c r="H240" s="71"/>
      <c r="I240" s="37">
        <v>51.8</v>
      </c>
      <c r="J240" s="37">
        <v>175.89999999999998</v>
      </c>
      <c r="K240" s="362">
        <v>124.09999999999998</v>
      </c>
      <c r="L240" s="37">
        <v>177.1</v>
      </c>
      <c r="M240" s="37">
        <v>176.6</v>
      </c>
    </row>
    <row r="241" spans="1:13" s="364" customFormat="1" ht="34.5" customHeight="1">
      <c r="A241" s="124" t="s">
        <v>541</v>
      </c>
      <c r="B241" s="365">
        <v>110</v>
      </c>
      <c r="C241" s="113" t="s">
        <v>73</v>
      </c>
      <c r="D241" s="112" t="s">
        <v>341</v>
      </c>
      <c r="E241" s="112" t="s">
        <v>154</v>
      </c>
      <c r="F241" s="112" t="s">
        <v>232</v>
      </c>
      <c r="G241" s="112" t="s">
        <v>546</v>
      </c>
      <c r="H241" s="112"/>
      <c r="I241" s="78">
        <v>51.8</v>
      </c>
      <c r="J241" s="78">
        <v>175.89999999999998</v>
      </c>
      <c r="K241" s="366">
        <v>124.09999999999998</v>
      </c>
      <c r="L241" s="78">
        <v>177.1</v>
      </c>
      <c r="M241" s="78">
        <v>176.6</v>
      </c>
    </row>
    <row r="242" spans="1:13" s="364" customFormat="1" ht="36.75" customHeight="1">
      <c r="A242" s="124" t="s">
        <v>758</v>
      </c>
      <c r="B242" s="365">
        <v>110</v>
      </c>
      <c r="C242" s="113" t="s">
        <v>73</v>
      </c>
      <c r="D242" s="112" t="s">
        <v>341</v>
      </c>
      <c r="E242" s="112" t="s">
        <v>154</v>
      </c>
      <c r="F242" s="112" t="s">
        <v>232</v>
      </c>
      <c r="G242" s="112" t="s">
        <v>546</v>
      </c>
      <c r="H242" s="112" t="s">
        <v>757</v>
      </c>
      <c r="I242" s="78">
        <v>51.8</v>
      </c>
      <c r="J242" s="78">
        <v>175.89999999999998</v>
      </c>
      <c r="K242" s="366">
        <v>124.09999999999998</v>
      </c>
      <c r="L242" s="78">
        <v>177.1</v>
      </c>
      <c r="M242" s="78">
        <v>176.6</v>
      </c>
    </row>
    <row r="243" spans="1:13" s="363" customFormat="1" ht="48" customHeight="1">
      <c r="A243" s="136" t="s">
        <v>943</v>
      </c>
      <c r="B243" s="360" t="s">
        <v>24</v>
      </c>
      <c r="C243" s="108" t="s">
        <v>73</v>
      </c>
      <c r="D243" s="71" t="s">
        <v>341</v>
      </c>
      <c r="E243" s="71" t="s">
        <v>154</v>
      </c>
      <c r="F243" s="71" t="s">
        <v>341</v>
      </c>
      <c r="G243" s="71" t="s">
        <v>156</v>
      </c>
      <c r="H243" s="71"/>
      <c r="I243" s="37">
        <v>146.8</v>
      </c>
      <c r="J243" s="37">
        <v>40.000000000000014</v>
      </c>
      <c r="K243" s="362">
        <v>-106.8</v>
      </c>
      <c r="L243" s="37">
        <v>150.1</v>
      </c>
      <c r="M243" s="37">
        <v>150.1</v>
      </c>
    </row>
    <row r="244" spans="1:15" s="364" customFormat="1" ht="50.25" customHeight="1">
      <c r="A244" s="124" t="s">
        <v>944</v>
      </c>
      <c r="B244" s="365" t="s">
        <v>24</v>
      </c>
      <c r="C244" s="113" t="s">
        <v>73</v>
      </c>
      <c r="D244" s="112" t="s">
        <v>341</v>
      </c>
      <c r="E244" s="112" t="s">
        <v>154</v>
      </c>
      <c r="F244" s="112" t="s">
        <v>341</v>
      </c>
      <c r="G244" s="112" t="s">
        <v>345</v>
      </c>
      <c r="H244" s="112"/>
      <c r="I244" s="78">
        <v>146.8</v>
      </c>
      <c r="J244" s="78">
        <v>40.000000000000014</v>
      </c>
      <c r="K244" s="366">
        <v>-106.8</v>
      </c>
      <c r="L244" s="78">
        <v>150.1</v>
      </c>
      <c r="M244" s="78">
        <v>150.1</v>
      </c>
      <c r="N244" s="363"/>
      <c r="O244" s="363"/>
    </row>
    <row r="245" spans="1:15" s="364" customFormat="1" ht="30.75" customHeight="1">
      <c r="A245" s="124" t="s">
        <v>758</v>
      </c>
      <c r="B245" s="365" t="s">
        <v>24</v>
      </c>
      <c r="C245" s="113" t="s">
        <v>73</v>
      </c>
      <c r="D245" s="112" t="s">
        <v>341</v>
      </c>
      <c r="E245" s="112" t="s">
        <v>154</v>
      </c>
      <c r="F245" s="112" t="s">
        <v>341</v>
      </c>
      <c r="G245" s="112" t="s">
        <v>345</v>
      </c>
      <c r="H245" s="112" t="s">
        <v>757</v>
      </c>
      <c r="I245" s="78">
        <v>146.8</v>
      </c>
      <c r="J245" s="78">
        <v>40.000000000000014</v>
      </c>
      <c r="K245" s="366">
        <v>-106.8</v>
      </c>
      <c r="L245" s="78">
        <v>150.1</v>
      </c>
      <c r="M245" s="78">
        <v>150.1</v>
      </c>
      <c r="N245" s="363"/>
      <c r="O245" s="363"/>
    </row>
    <row r="246" spans="1:13" s="364" customFormat="1" ht="21" customHeight="1">
      <c r="A246" s="138" t="s">
        <v>441</v>
      </c>
      <c r="B246" s="360" t="s">
        <v>24</v>
      </c>
      <c r="C246" s="108" t="s">
        <v>73</v>
      </c>
      <c r="D246" s="71" t="s">
        <v>442</v>
      </c>
      <c r="E246" s="71" t="s">
        <v>154</v>
      </c>
      <c r="F246" s="71" t="s">
        <v>155</v>
      </c>
      <c r="G246" s="71" t="s">
        <v>156</v>
      </c>
      <c r="H246" s="71"/>
      <c r="I246" s="37">
        <v>400</v>
      </c>
      <c r="J246" s="37">
        <v>400</v>
      </c>
      <c r="K246" s="362">
        <v>0</v>
      </c>
      <c r="L246" s="37">
        <v>800</v>
      </c>
      <c r="M246" s="37">
        <v>800</v>
      </c>
    </row>
    <row r="247" spans="1:13" s="364" customFormat="1" ht="18" customHeight="1">
      <c r="A247" s="135" t="s">
        <v>410</v>
      </c>
      <c r="B247" s="360" t="s">
        <v>24</v>
      </c>
      <c r="C247" s="108" t="s">
        <v>73</v>
      </c>
      <c r="D247" s="71" t="s">
        <v>442</v>
      </c>
      <c r="E247" s="71" t="s">
        <v>338</v>
      </c>
      <c r="F247" s="71" t="s">
        <v>155</v>
      </c>
      <c r="G247" s="71" t="s">
        <v>156</v>
      </c>
      <c r="H247" s="71"/>
      <c r="I247" s="37">
        <v>400</v>
      </c>
      <c r="J247" s="37">
        <v>400</v>
      </c>
      <c r="K247" s="362">
        <v>0</v>
      </c>
      <c r="L247" s="37">
        <v>800</v>
      </c>
      <c r="M247" s="37">
        <v>800</v>
      </c>
    </row>
    <row r="248" spans="1:13" s="363" customFormat="1" ht="21" customHeight="1">
      <c r="A248" s="138" t="s">
        <v>410</v>
      </c>
      <c r="B248" s="360" t="s">
        <v>24</v>
      </c>
      <c r="C248" s="108" t="s">
        <v>73</v>
      </c>
      <c r="D248" s="71" t="s">
        <v>442</v>
      </c>
      <c r="E248" s="71" t="s">
        <v>338</v>
      </c>
      <c r="F248" s="71" t="s">
        <v>153</v>
      </c>
      <c r="G248" s="71" t="s">
        <v>156</v>
      </c>
      <c r="H248" s="71"/>
      <c r="I248" s="37">
        <v>400</v>
      </c>
      <c r="J248" s="37">
        <v>400</v>
      </c>
      <c r="K248" s="362">
        <v>0</v>
      </c>
      <c r="L248" s="37">
        <v>800</v>
      </c>
      <c r="M248" s="37">
        <v>800</v>
      </c>
    </row>
    <row r="249" spans="1:13" s="364" customFormat="1" ht="31.5" customHeight="1" hidden="1">
      <c r="A249" s="122" t="s">
        <v>465</v>
      </c>
      <c r="B249" s="365">
        <v>110</v>
      </c>
      <c r="C249" s="113" t="s">
        <v>73</v>
      </c>
      <c r="D249" s="112" t="s">
        <v>442</v>
      </c>
      <c r="E249" s="112" t="s">
        <v>338</v>
      </c>
      <c r="F249" s="112" t="s">
        <v>153</v>
      </c>
      <c r="G249" s="112" t="s">
        <v>466</v>
      </c>
      <c r="H249" s="112"/>
      <c r="I249" s="78">
        <v>0</v>
      </c>
      <c r="J249" s="78">
        <v>0</v>
      </c>
      <c r="K249" s="366">
        <v>0</v>
      </c>
      <c r="L249" s="78">
        <v>0</v>
      </c>
      <c r="M249" s="78">
        <v>0</v>
      </c>
    </row>
    <row r="250" spans="1:13" s="364" customFormat="1" ht="33" customHeight="1" hidden="1">
      <c r="A250" s="122" t="s">
        <v>758</v>
      </c>
      <c r="B250" s="365">
        <v>110</v>
      </c>
      <c r="C250" s="113" t="s">
        <v>73</v>
      </c>
      <c r="D250" s="112" t="s">
        <v>442</v>
      </c>
      <c r="E250" s="112" t="s">
        <v>338</v>
      </c>
      <c r="F250" s="112" t="s">
        <v>153</v>
      </c>
      <c r="G250" s="112" t="s">
        <v>466</v>
      </c>
      <c r="H250" s="112" t="s">
        <v>757</v>
      </c>
      <c r="I250" s="78"/>
      <c r="J250" s="369"/>
      <c r="K250" s="366">
        <v>0</v>
      </c>
      <c r="L250" s="78"/>
      <c r="M250" s="78"/>
    </row>
    <row r="251" spans="1:13" s="364" customFormat="1" ht="34.5" customHeight="1" hidden="1">
      <c r="A251" s="22" t="s">
        <v>530</v>
      </c>
      <c r="B251" s="365">
        <v>110</v>
      </c>
      <c r="C251" s="113" t="s">
        <v>73</v>
      </c>
      <c r="D251" s="112" t="s">
        <v>442</v>
      </c>
      <c r="E251" s="112" t="s">
        <v>338</v>
      </c>
      <c r="F251" s="112" t="s">
        <v>153</v>
      </c>
      <c r="G251" s="112" t="s">
        <v>531</v>
      </c>
      <c r="H251" s="112"/>
      <c r="I251" s="78">
        <v>0</v>
      </c>
      <c r="J251" s="78">
        <v>0</v>
      </c>
      <c r="K251" s="366">
        <v>0</v>
      </c>
      <c r="L251" s="78">
        <v>0</v>
      </c>
      <c r="M251" s="78">
        <v>0</v>
      </c>
    </row>
    <row r="252" spans="1:13" s="364" customFormat="1" ht="30.75" customHeight="1" hidden="1">
      <c r="A252" s="22" t="s">
        <v>758</v>
      </c>
      <c r="B252" s="365">
        <v>110</v>
      </c>
      <c r="C252" s="113" t="s">
        <v>73</v>
      </c>
      <c r="D252" s="112" t="s">
        <v>442</v>
      </c>
      <c r="E252" s="112" t="s">
        <v>338</v>
      </c>
      <c r="F252" s="112" t="s">
        <v>153</v>
      </c>
      <c r="G252" s="112" t="s">
        <v>531</v>
      </c>
      <c r="H252" s="112" t="s">
        <v>757</v>
      </c>
      <c r="I252" s="78"/>
      <c r="J252" s="369"/>
      <c r="K252" s="366">
        <v>0</v>
      </c>
      <c r="L252" s="78"/>
      <c r="M252" s="78"/>
    </row>
    <row r="253" spans="1:15" s="364" customFormat="1" ht="32.25" customHeight="1" hidden="1">
      <c r="A253" s="122" t="s">
        <v>550</v>
      </c>
      <c r="B253" s="365">
        <v>110</v>
      </c>
      <c r="C253" s="113" t="s">
        <v>73</v>
      </c>
      <c r="D253" s="112" t="s">
        <v>442</v>
      </c>
      <c r="E253" s="112" t="s">
        <v>338</v>
      </c>
      <c r="F253" s="112" t="s">
        <v>153</v>
      </c>
      <c r="G253" s="112" t="s">
        <v>549</v>
      </c>
      <c r="H253" s="112"/>
      <c r="I253" s="78">
        <v>0</v>
      </c>
      <c r="J253" s="78">
        <v>0</v>
      </c>
      <c r="K253" s="366">
        <v>0</v>
      </c>
      <c r="L253" s="78">
        <v>0</v>
      </c>
      <c r="M253" s="78">
        <v>0</v>
      </c>
      <c r="N253" s="363"/>
      <c r="O253" s="363"/>
    </row>
    <row r="254" spans="1:13" s="364" customFormat="1" ht="33.75" customHeight="1" hidden="1">
      <c r="A254" s="122" t="s">
        <v>758</v>
      </c>
      <c r="B254" s="365">
        <v>110</v>
      </c>
      <c r="C254" s="113" t="s">
        <v>73</v>
      </c>
      <c r="D254" s="112" t="s">
        <v>442</v>
      </c>
      <c r="E254" s="112" t="s">
        <v>338</v>
      </c>
      <c r="F254" s="112" t="s">
        <v>153</v>
      </c>
      <c r="G254" s="112" t="s">
        <v>549</v>
      </c>
      <c r="H254" s="112" t="s">
        <v>757</v>
      </c>
      <c r="I254" s="78"/>
      <c r="J254" s="78"/>
      <c r="K254" s="366">
        <v>0</v>
      </c>
      <c r="L254" s="78"/>
      <c r="M254" s="78"/>
    </row>
    <row r="255" spans="1:15" s="363" customFormat="1" ht="21" customHeight="1">
      <c r="A255" s="122" t="s">
        <v>711</v>
      </c>
      <c r="B255" s="365">
        <v>110</v>
      </c>
      <c r="C255" s="113" t="s">
        <v>73</v>
      </c>
      <c r="D255" s="112" t="s">
        <v>442</v>
      </c>
      <c r="E255" s="112" t="s">
        <v>338</v>
      </c>
      <c r="F255" s="112" t="s">
        <v>153</v>
      </c>
      <c r="G255" s="112" t="s">
        <v>710</v>
      </c>
      <c r="H255" s="112"/>
      <c r="I255" s="78">
        <v>400</v>
      </c>
      <c r="J255" s="78">
        <v>400</v>
      </c>
      <c r="K255" s="366">
        <v>0</v>
      </c>
      <c r="L255" s="78">
        <v>800</v>
      </c>
      <c r="M255" s="78">
        <v>800</v>
      </c>
      <c r="N255" s="364"/>
      <c r="O255" s="364"/>
    </row>
    <row r="256" spans="1:13" s="364" customFormat="1" ht="33.75" customHeight="1">
      <c r="A256" s="122" t="s">
        <v>758</v>
      </c>
      <c r="B256" s="365">
        <v>110</v>
      </c>
      <c r="C256" s="113" t="s">
        <v>73</v>
      </c>
      <c r="D256" s="112" t="s">
        <v>442</v>
      </c>
      <c r="E256" s="112" t="s">
        <v>338</v>
      </c>
      <c r="F256" s="112" t="s">
        <v>153</v>
      </c>
      <c r="G256" s="112" t="s">
        <v>710</v>
      </c>
      <c r="H256" s="112" t="s">
        <v>757</v>
      </c>
      <c r="I256" s="78">
        <v>400</v>
      </c>
      <c r="J256" s="78">
        <v>400</v>
      </c>
      <c r="K256" s="366">
        <v>0</v>
      </c>
      <c r="L256" s="78">
        <v>800</v>
      </c>
      <c r="M256" s="78">
        <v>800</v>
      </c>
    </row>
    <row r="257" spans="1:13" s="364" customFormat="1" ht="21" customHeight="1">
      <c r="A257" s="164" t="s">
        <v>510</v>
      </c>
      <c r="B257" s="360" t="s">
        <v>24</v>
      </c>
      <c r="C257" s="108" t="s">
        <v>75</v>
      </c>
      <c r="D257" s="71"/>
      <c r="E257" s="71"/>
      <c r="F257" s="71"/>
      <c r="G257" s="71"/>
      <c r="H257" s="71"/>
      <c r="I257" s="37">
        <v>3115.6</v>
      </c>
      <c r="J257" s="37">
        <v>4465.6</v>
      </c>
      <c r="K257" s="362">
        <v>1350.0000000000005</v>
      </c>
      <c r="L257" s="37">
        <v>2914.2</v>
      </c>
      <c r="M257" s="37">
        <v>2942.5</v>
      </c>
    </row>
    <row r="258" spans="1:13" s="364" customFormat="1" ht="18.75" customHeight="1">
      <c r="A258" s="378" t="s">
        <v>76</v>
      </c>
      <c r="B258" s="360">
        <v>110</v>
      </c>
      <c r="C258" s="108" t="s">
        <v>77</v>
      </c>
      <c r="D258" s="71"/>
      <c r="E258" s="71"/>
      <c r="F258" s="71"/>
      <c r="G258" s="71"/>
      <c r="H258" s="71"/>
      <c r="I258" s="37">
        <v>533.0999999999999</v>
      </c>
      <c r="J258" s="37">
        <v>533.0999999999999</v>
      </c>
      <c r="K258" s="362">
        <v>0</v>
      </c>
      <c r="L258" s="37">
        <v>531.6999999999999</v>
      </c>
      <c r="M258" s="37">
        <v>560</v>
      </c>
    </row>
    <row r="259" spans="1:13" s="364" customFormat="1" ht="19.5" customHeight="1">
      <c r="A259" s="138" t="s">
        <v>441</v>
      </c>
      <c r="B259" s="360">
        <v>110</v>
      </c>
      <c r="C259" s="108" t="s">
        <v>77</v>
      </c>
      <c r="D259" s="71" t="s">
        <v>442</v>
      </c>
      <c r="E259" s="71" t="s">
        <v>154</v>
      </c>
      <c r="F259" s="71" t="s">
        <v>155</v>
      </c>
      <c r="G259" s="71" t="s">
        <v>156</v>
      </c>
      <c r="H259" s="71"/>
      <c r="I259" s="37">
        <v>533.0999999999999</v>
      </c>
      <c r="J259" s="37">
        <v>533.0999999999999</v>
      </c>
      <c r="K259" s="362">
        <v>0</v>
      </c>
      <c r="L259" s="37">
        <v>531.6999999999999</v>
      </c>
      <c r="M259" s="37">
        <v>560</v>
      </c>
    </row>
    <row r="260" spans="1:15" s="364" customFormat="1" ht="21" customHeight="1">
      <c r="A260" s="135" t="s">
        <v>410</v>
      </c>
      <c r="B260" s="360">
        <v>110</v>
      </c>
      <c r="C260" s="108" t="s">
        <v>77</v>
      </c>
      <c r="D260" s="71" t="s">
        <v>442</v>
      </c>
      <c r="E260" s="71" t="s">
        <v>338</v>
      </c>
      <c r="F260" s="71" t="s">
        <v>155</v>
      </c>
      <c r="G260" s="71" t="s">
        <v>156</v>
      </c>
      <c r="H260" s="71"/>
      <c r="I260" s="37">
        <v>533.0999999999999</v>
      </c>
      <c r="J260" s="37">
        <v>533.0999999999999</v>
      </c>
      <c r="K260" s="362">
        <v>0</v>
      </c>
      <c r="L260" s="37">
        <v>531.6999999999999</v>
      </c>
      <c r="M260" s="37">
        <v>560</v>
      </c>
      <c r="O260" s="372"/>
    </row>
    <row r="261" spans="1:13" s="364" customFormat="1" ht="20.25" customHeight="1">
      <c r="A261" s="122" t="s">
        <v>410</v>
      </c>
      <c r="B261" s="360">
        <v>110</v>
      </c>
      <c r="C261" s="108" t="s">
        <v>77</v>
      </c>
      <c r="D261" s="71" t="s">
        <v>442</v>
      </c>
      <c r="E261" s="71" t="s">
        <v>338</v>
      </c>
      <c r="F261" s="71" t="s">
        <v>153</v>
      </c>
      <c r="G261" s="71" t="s">
        <v>156</v>
      </c>
      <c r="H261" s="71"/>
      <c r="I261" s="37">
        <v>533.0999999999999</v>
      </c>
      <c r="J261" s="37">
        <v>533.0999999999999</v>
      </c>
      <c r="K261" s="362">
        <v>0</v>
      </c>
      <c r="L261" s="37">
        <v>531.6999999999999</v>
      </c>
      <c r="M261" s="37">
        <v>560</v>
      </c>
    </row>
    <row r="262" spans="1:13" s="364" customFormat="1" ht="51.75" customHeight="1">
      <c r="A262" s="122" t="s">
        <v>544</v>
      </c>
      <c r="B262" s="365">
        <v>110</v>
      </c>
      <c r="C262" s="113" t="s">
        <v>77</v>
      </c>
      <c r="D262" s="112" t="s">
        <v>442</v>
      </c>
      <c r="E262" s="112" t="s">
        <v>338</v>
      </c>
      <c r="F262" s="112" t="s">
        <v>153</v>
      </c>
      <c r="G262" s="112" t="s">
        <v>542</v>
      </c>
      <c r="H262" s="112"/>
      <c r="I262" s="78">
        <v>518.8</v>
      </c>
      <c r="J262" s="78">
        <v>518.8</v>
      </c>
      <c r="K262" s="366">
        <v>0</v>
      </c>
      <c r="L262" s="78">
        <v>517.4</v>
      </c>
      <c r="M262" s="78">
        <v>545</v>
      </c>
    </row>
    <row r="263" spans="1:15" s="364" customFormat="1" ht="31.5" customHeight="1">
      <c r="A263" s="122" t="s">
        <v>758</v>
      </c>
      <c r="B263" s="365">
        <v>110</v>
      </c>
      <c r="C263" s="113" t="s">
        <v>77</v>
      </c>
      <c r="D263" s="112" t="s">
        <v>442</v>
      </c>
      <c r="E263" s="112" t="s">
        <v>338</v>
      </c>
      <c r="F263" s="112" t="s">
        <v>153</v>
      </c>
      <c r="G263" s="112" t="s">
        <v>542</v>
      </c>
      <c r="H263" s="112" t="s">
        <v>757</v>
      </c>
      <c r="I263" s="78">
        <v>518.8</v>
      </c>
      <c r="J263" s="78">
        <v>518.8</v>
      </c>
      <c r="K263" s="366">
        <v>0</v>
      </c>
      <c r="L263" s="78">
        <v>517.4</v>
      </c>
      <c r="M263" s="78">
        <v>545</v>
      </c>
      <c r="N263" s="363"/>
      <c r="O263" s="363"/>
    </row>
    <row r="264" spans="1:15" s="364" customFormat="1" ht="19.5" customHeight="1">
      <c r="A264" s="122" t="s">
        <v>545</v>
      </c>
      <c r="B264" s="365">
        <v>110</v>
      </c>
      <c r="C264" s="113" t="s">
        <v>77</v>
      </c>
      <c r="D264" s="112" t="s">
        <v>442</v>
      </c>
      <c r="E264" s="112" t="s">
        <v>338</v>
      </c>
      <c r="F264" s="112" t="s">
        <v>153</v>
      </c>
      <c r="G264" s="112" t="s">
        <v>543</v>
      </c>
      <c r="H264" s="112"/>
      <c r="I264" s="78">
        <v>14.3</v>
      </c>
      <c r="J264" s="78">
        <v>14.3</v>
      </c>
      <c r="K264" s="366">
        <v>0</v>
      </c>
      <c r="L264" s="78">
        <v>14.3</v>
      </c>
      <c r="M264" s="78">
        <v>15</v>
      </c>
      <c r="N264" s="363"/>
      <c r="O264" s="363"/>
    </row>
    <row r="265" spans="1:13" s="363" customFormat="1" ht="33" customHeight="1">
      <c r="A265" s="122" t="s">
        <v>758</v>
      </c>
      <c r="B265" s="365">
        <v>110</v>
      </c>
      <c r="C265" s="113" t="s">
        <v>77</v>
      </c>
      <c r="D265" s="112" t="s">
        <v>442</v>
      </c>
      <c r="E265" s="112" t="s">
        <v>338</v>
      </c>
      <c r="F265" s="112" t="s">
        <v>153</v>
      </c>
      <c r="G265" s="112" t="s">
        <v>543</v>
      </c>
      <c r="H265" s="112" t="s">
        <v>757</v>
      </c>
      <c r="I265" s="78">
        <v>14.3</v>
      </c>
      <c r="J265" s="78">
        <v>14.3</v>
      </c>
      <c r="K265" s="366">
        <v>0</v>
      </c>
      <c r="L265" s="78">
        <v>14.3</v>
      </c>
      <c r="M265" s="78">
        <v>15</v>
      </c>
    </row>
    <row r="266" spans="1:13" s="363" customFormat="1" ht="21" customHeight="1">
      <c r="A266" s="378" t="s">
        <v>78</v>
      </c>
      <c r="B266" s="360">
        <v>110</v>
      </c>
      <c r="C266" s="108" t="s">
        <v>79</v>
      </c>
      <c r="D266" s="71"/>
      <c r="E266" s="71"/>
      <c r="F266" s="71"/>
      <c r="G266" s="71"/>
      <c r="H266" s="71"/>
      <c r="I266" s="37">
        <v>200</v>
      </c>
      <c r="J266" s="37">
        <v>1550</v>
      </c>
      <c r="K266" s="362">
        <v>1350</v>
      </c>
      <c r="L266" s="37">
        <v>0</v>
      </c>
      <c r="M266" s="37">
        <v>0</v>
      </c>
    </row>
    <row r="267" spans="1:15" s="363" customFormat="1" ht="73.5" customHeight="1">
      <c r="A267" s="138" t="s">
        <v>973</v>
      </c>
      <c r="B267" s="360">
        <v>110</v>
      </c>
      <c r="C267" s="108" t="s">
        <v>79</v>
      </c>
      <c r="D267" s="71" t="s">
        <v>153</v>
      </c>
      <c r="E267" s="71" t="s">
        <v>154</v>
      </c>
      <c r="F267" s="71" t="s">
        <v>155</v>
      </c>
      <c r="G267" s="71" t="s">
        <v>156</v>
      </c>
      <c r="H267" s="71"/>
      <c r="I267" s="37">
        <v>200</v>
      </c>
      <c r="J267" s="37">
        <v>1550</v>
      </c>
      <c r="K267" s="362">
        <v>1350</v>
      </c>
      <c r="L267" s="37">
        <v>0</v>
      </c>
      <c r="M267" s="37">
        <v>0</v>
      </c>
      <c r="N267" s="364"/>
      <c r="O267" s="364"/>
    </row>
    <row r="268" spans="1:13" s="363" customFormat="1" ht="21" customHeight="1">
      <c r="A268" s="110" t="s">
        <v>886</v>
      </c>
      <c r="B268" s="360">
        <v>110</v>
      </c>
      <c r="C268" s="108" t="s">
        <v>79</v>
      </c>
      <c r="D268" s="71" t="s">
        <v>153</v>
      </c>
      <c r="E268" s="71" t="s">
        <v>137</v>
      </c>
      <c r="F268" s="71" t="s">
        <v>155</v>
      </c>
      <c r="G268" s="71" t="s">
        <v>156</v>
      </c>
      <c r="H268" s="71"/>
      <c r="I268" s="37">
        <v>200</v>
      </c>
      <c r="J268" s="37">
        <v>1550</v>
      </c>
      <c r="K268" s="362">
        <v>1350</v>
      </c>
      <c r="L268" s="37">
        <v>0</v>
      </c>
      <c r="M268" s="37">
        <v>0</v>
      </c>
    </row>
    <row r="269" spans="1:13" s="363" customFormat="1" ht="51" customHeight="1">
      <c r="A269" s="118" t="s">
        <v>887</v>
      </c>
      <c r="B269" s="360">
        <v>110</v>
      </c>
      <c r="C269" s="108" t="s">
        <v>79</v>
      </c>
      <c r="D269" s="71" t="s">
        <v>153</v>
      </c>
      <c r="E269" s="71" t="s">
        <v>137</v>
      </c>
      <c r="F269" s="71" t="s">
        <v>153</v>
      </c>
      <c r="G269" s="71" t="s">
        <v>156</v>
      </c>
      <c r="H269" s="71"/>
      <c r="I269" s="37">
        <v>200</v>
      </c>
      <c r="J269" s="37">
        <v>1550</v>
      </c>
      <c r="K269" s="362">
        <v>1350</v>
      </c>
      <c r="L269" s="37">
        <v>0</v>
      </c>
      <c r="M269" s="37">
        <v>0</v>
      </c>
    </row>
    <row r="270" spans="1:15" s="363" customFormat="1" ht="49.5" customHeight="1">
      <c r="A270" s="122" t="s">
        <v>160</v>
      </c>
      <c r="B270" s="365">
        <v>110</v>
      </c>
      <c r="C270" s="113" t="s">
        <v>79</v>
      </c>
      <c r="D270" s="112" t="s">
        <v>153</v>
      </c>
      <c r="E270" s="112" t="s">
        <v>137</v>
      </c>
      <c r="F270" s="112" t="s">
        <v>153</v>
      </c>
      <c r="G270" s="112" t="s">
        <v>161</v>
      </c>
      <c r="H270" s="112"/>
      <c r="I270" s="78">
        <v>200</v>
      </c>
      <c r="J270" s="78">
        <v>1550</v>
      </c>
      <c r="K270" s="366">
        <v>1350</v>
      </c>
      <c r="L270" s="78">
        <v>0</v>
      </c>
      <c r="M270" s="78">
        <v>0</v>
      </c>
      <c r="N270" s="364"/>
      <c r="O270" s="364"/>
    </row>
    <row r="271" spans="1:13" s="364" customFormat="1" ht="36" customHeight="1">
      <c r="A271" s="122" t="s">
        <v>758</v>
      </c>
      <c r="B271" s="365">
        <v>110</v>
      </c>
      <c r="C271" s="113" t="s">
        <v>79</v>
      </c>
      <c r="D271" s="112" t="s">
        <v>153</v>
      </c>
      <c r="E271" s="112" t="s">
        <v>137</v>
      </c>
      <c r="F271" s="112" t="s">
        <v>153</v>
      </c>
      <c r="G271" s="112" t="s">
        <v>161</v>
      </c>
      <c r="H271" s="112" t="s">
        <v>757</v>
      </c>
      <c r="I271" s="78">
        <v>200</v>
      </c>
      <c r="J271" s="78">
        <v>1550</v>
      </c>
      <c r="K271" s="366">
        <v>1350</v>
      </c>
      <c r="L271" s="78"/>
      <c r="M271" s="78"/>
    </row>
    <row r="272" spans="1:13" s="364" customFormat="1" ht="18" customHeight="1" hidden="1">
      <c r="A272" s="164" t="s">
        <v>80</v>
      </c>
      <c r="B272" s="360">
        <v>110</v>
      </c>
      <c r="C272" s="108" t="s">
        <v>81</v>
      </c>
      <c r="D272" s="71"/>
      <c r="E272" s="71"/>
      <c r="F272" s="71"/>
      <c r="G272" s="71"/>
      <c r="H272" s="71"/>
      <c r="I272" s="37">
        <v>0</v>
      </c>
      <c r="J272" s="37">
        <v>0</v>
      </c>
      <c r="K272" s="362">
        <v>0</v>
      </c>
      <c r="L272" s="37">
        <v>0</v>
      </c>
      <c r="M272" s="37">
        <v>0</v>
      </c>
    </row>
    <row r="273" spans="1:13" s="364" customFormat="1" ht="18.75" customHeight="1" hidden="1">
      <c r="A273" s="138" t="s">
        <v>441</v>
      </c>
      <c r="B273" s="360" t="s">
        <v>24</v>
      </c>
      <c r="C273" s="108" t="s">
        <v>81</v>
      </c>
      <c r="D273" s="108" t="s">
        <v>442</v>
      </c>
      <c r="E273" s="108" t="s">
        <v>154</v>
      </c>
      <c r="F273" s="108" t="s">
        <v>155</v>
      </c>
      <c r="G273" s="71" t="s">
        <v>156</v>
      </c>
      <c r="H273" s="71"/>
      <c r="I273" s="37">
        <v>0</v>
      </c>
      <c r="J273" s="37">
        <v>0</v>
      </c>
      <c r="K273" s="362">
        <v>0</v>
      </c>
      <c r="L273" s="37">
        <v>0</v>
      </c>
      <c r="M273" s="37">
        <v>0</v>
      </c>
    </row>
    <row r="274" spans="1:13" s="364" customFormat="1" ht="18.75" customHeight="1" hidden="1">
      <c r="A274" s="135" t="s">
        <v>410</v>
      </c>
      <c r="B274" s="360" t="s">
        <v>24</v>
      </c>
      <c r="C274" s="108" t="s">
        <v>81</v>
      </c>
      <c r="D274" s="71" t="s">
        <v>442</v>
      </c>
      <c r="E274" s="71" t="s">
        <v>338</v>
      </c>
      <c r="F274" s="71" t="s">
        <v>155</v>
      </c>
      <c r="G274" s="71" t="s">
        <v>156</v>
      </c>
      <c r="H274" s="71"/>
      <c r="I274" s="37">
        <v>0</v>
      </c>
      <c r="J274" s="37">
        <v>0</v>
      </c>
      <c r="K274" s="362">
        <v>0</v>
      </c>
      <c r="L274" s="37">
        <v>0</v>
      </c>
      <c r="M274" s="37">
        <v>0</v>
      </c>
    </row>
    <row r="275" spans="1:13" s="363" customFormat="1" ht="21" customHeight="1" hidden="1">
      <c r="A275" s="138" t="s">
        <v>410</v>
      </c>
      <c r="B275" s="376" t="s">
        <v>24</v>
      </c>
      <c r="C275" s="379" t="s">
        <v>81</v>
      </c>
      <c r="D275" s="377" t="s">
        <v>442</v>
      </c>
      <c r="E275" s="377" t="s">
        <v>338</v>
      </c>
      <c r="F275" s="377" t="s">
        <v>153</v>
      </c>
      <c r="G275" s="71" t="s">
        <v>156</v>
      </c>
      <c r="H275" s="71"/>
      <c r="I275" s="37">
        <v>0</v>
      </c>
      <c r="J275" s="37">
        <v>0</v>
      </c>
      <c r="K275" s="362">
        <v>0</v>
      </c>
      <c r="L275" s="37">
        <v>0</v>
      </c>
      <c r="M275" s="37">
        <v>0</v>
      </c>
    </row>
    <row r="276" spans="1:13" s="364" customFormat="1" ht="48.75" customHeight="1" hidden="1">
      <c r="A276" s="122" t="s">
        <v>457</v>
      </c>
      <c r="B276" s="370" t="s">
        <v>24</v>
      </c>
      <c r="C276" s="380" t="s">
        <v>81</v>
      </c>
      <c r="D276" s="141" t="s">
        <v>442</v>
      </c>
      <c r="E276" s="141" t="s">
        <v>338</v>
      </c>
      <c r="F276" s="141" t="s">
        <v>153</v>
      </c>
      <c r="G276" s="112" t="s">
        <v>458</v>
      </c>
      <c r="H276" s="112"/>
      <c r="I276" s="78">
        <v>0</v>
      </c>
      <c r="J276" s="78">
        <v>0</v>
      </c>
      <c r="K276" s="366">
        <v>0</v>
      </c>
      <c r="L276" s="78">
        <v>0</v>
      </c>
      <c r="M276" s="78">
        <v>0</v>
      </c>
    </row>
    <row r="277" spans="1:13" s="364" customFormat="1" ht="31.5" customHeight="1" hidden="1">
      <c r="A277" s="122" t="s">
        <v>758</v>
      </c>
      <c r="B277" s="370" t="s">
        <v>24</v>
      </c>
      <c r="C277" s="380" t="s">
        <v>81</v>
      </c>
      <c r="D277" s="141" t="s">
        <v>442</v>
      </c>
      <c r="E277" s="141" t="s">
        <v>338</v>
      </c>
      <c r="F277" s="141" t="s">
        <v>153</v>
      </c>
      <c r="G277" s="112" t="s">
        <v>458</v>
      </c>
      <c r="H277" s="112" t="s">
        <v>757</v>
      </c>
      <c r="I277" s="78"/>
      <c r="J277" s="78"/>
      <c r="K277" s="366">
        <v>0</v>
      </c>
      <c r="L277" s="78"/>
      <c r="M277" s="78"/>
    </row>
    <row r="278" spans="1:15" s="364" customFormat="1" ht="21.75" customHeight="1">
      <c r="A278" s="164" t="s">
        <v>82</v>
      </c>
      <c r="B278" s="360" t="s">
        <v>24</v>
      </c>
      <c r="C278" s="108" t="s">
        <v>83</v>
      </c>
      <c r="D278" s="71"/>
      <c r="E278" s="71"/>
      <c r="F278" s="71"/>
      <c r="G278" s="71"/>
      <c r="H278" s="71"/>
      <c r="I278" s="37">
        <v>2382.5</v>
      </c>
      <c r="J278" s="37">
        <v>2382.5</v>
      </c>
      <c r="K278" s="362">
        <v>0</v>
      </c>
      <c r="L278" s="37">
        <v>2382.5</v>
      </c>
      <c r="M278" s="37">
        <v>2382.5</v>
      </c>
      <c r="N278" s="363"/>
      <c r="O278" s="363"/>
    </row>
    <row r="279" spans="1:15" s="364" customFormat="1" ht="18.75" customHeight="1">
      <c r="A279" s="138" t="s">
        <v>441</v>
      </c>
      <c r="B279" s="360" t="s">
        <v>24</v>
      </c>
      <c r="C279" s="108" t="s">
        <v>83</v>
      </c>
      <c r="D279" s="108" t="s">
        <v>442</v>
      </c>
      <c r="E279" s="108" t="s">
        <v>154</v>
      </c>
      <c r="F279" s="108" t="s">
        <v>155</v>
      </c>
      <c r="G279" s="108" t="s">
        <v>156</v>
      </c>
      <c r="H279" s="106"/>
      <c r="I279" s="37">
        <v>2382.5</v>
      </c>
      <c r="J279" s="37">
        <v>2382.5</v>
      </c>
      <c r="K279" s="362">
        <v>0</v>
      </c>
      <c r="L279" s="37">
        <v>2382.5</v>
      </c>
      <c r="M279" s="37">
        <v>2382.5</v>
      </c>
      <c r="N279" s="363"/>
      <c r="O279" s="363"/>
    </row>
    <row r="280" spans="1:13" s="363" customFormat="1" ht="20.25" customHeight="1">
      <c r="A280" s="135" t="s">
        <v>410</v>
      </c>
      <c r="B280" s="360" t="s">
        <v>24</v>
      </c>
      <c r="C280" s="108" t="s">
        <v>83</v>
      </c>
      <c r="D280" s="71" t="s">
        <v>442</v>
      </c>
      <c r="E280" s="71" t="s">
        <v>338</v>
      </c>
      <c r="F280" s="71" t="s">
        <v>155</v>
      </c>
      <c r="G280" s="71" t="s">
        <v>156</v>
      </c>
      <c r="H280" s="71"/>
      <c r="I280" s="37">
        <v>2382.5</v>
      </c>
      <c r="J280" s="37">
        <v>2382.5</v>
      </c>
      <c r="K280" s="362">
        <v>0</v>
      </c>
      <c r="L280" s="37">
        <v>2382.5</v>
      </c>
      <c r="M280" s="37">
        <v>2382.5</v>
      </c>
    </row>
    <row r="281" spans="1:13" s="363" customFormat="1" ht="20.25" customHeight="1">
      <c r="A281" s="138" t="s">
        <v>410</v>
      </c>
      <c r="B281" s="376" t="s">
        <v>24</v>
      </c>
      <c r="C281" s="379" t="s">
        <v>83</v>
      </c>
      <c r="D281" s="377" t="s">
        <v>442</v>
      </c>
      <c r="E281" s="377" t="s">
        <v>338</v>
      </c>
      <c r="F281" s="377" t="s">
        <v>153</v>
      </c>
      <c r="G281" s="71" t="s">
        <v>156</v>
      </c>
      <c r="H281" s="71"/>
      <c r="I281" s="37">
        <v>2382.5</v>
      </c>
      <c r="J281" s="37">
        <v>2382.5</v>
      </c>
      <c r="K281" s="362">
        <v>0</v>
      </c>
      <c r="L281" s="37">
        <v>2382.5</v>
      </c>
      <c r="M281" s="37">
        <v>2382.5</v>
      </c>
    </row>
    <row r="282" spans="1:13" s="363" customFormat="1" ht="33" customHeight="1">
      <c r="A282" s="124" t="s">
        <v>426</v>
      </c>
      <c r="B282" s="370" t="s">
        <v>24</v>
      </c>
      <c r="C282" s="380" t="s">
        <v>83</v>
      </c>
      <c r="D282" s="141" t="s">
        <v>442</v>
      </c>
      <c r="E282" s="141" t="s">
        <v>338</v>
      </c>
      <c r="F282" s="141" t="s">
        <v>153</v>
      </c>
      <c r="G282" s="141" t="s">
        <v>427</v>
      </c>
      <c r="H282" s="139"/>
      <c r="I282" s="371">
        <v>2382.5</v>
      </c>
      <c r="J282" s="371">
        <v>2382.5</v>
      </c>
      <c r="K282" s="366">
        <v>0</v>
      </c>
      <c r="L282" s="371">
        <v>2382.5</v>
      </c>
      <c r="M282" s="371">
        <v>2382.5</v>
      </c>
    </row>
    <row r="283" spans="1:13" s="363" customFormat="1" ht="31.5" customHeight="1">
      <c r="A283" s="124" t="s">
        <v>758</v>
      </c>
      <c r="B283" s="370" t="s">
        <v>24</v>
      </c>
      <c r="C283" s="121" t="s">
        <v>83</v>
      </c>
      <c r="D283" s="141" t="s">
        <v>442</v>
      </c>
      <c r="E283" s="141" t="s">
        <v>338</v>
      </c>
      <c r="F283" s="141" t="s">
        <v>153</v>
      </c>
      <c r="G283" s="141" t="s">
        <v>427</v>
      </c>
      <c r="H283" s="112" t="s">
        <v>757</v>
      </c>
      <c r="I283" s="78">
        <v>2382.5</v>
      </c>
      <c r="J283" s="78">
        <v>2382.5</v>
      </c>
      <c r="K283" s="366">
        <v>0</v>
      </c>
      <c r="L283" s="78">
        <v>2382.5</v>
      </c>
      <c r="M283" s="78">
        <v>2382.5</v>
      </c>
    </row>
    <row r="284" spans="1:13" s="363" customFormat="1" ht="21" customHeight="1">
      <c r="A284" s="138" t="s">
        <v>494</v>
      </c>
      <c r="B284" s="360" t="s">
        <v>24</v>
      </c>
      <c r="C284" s="108" t="s">
        <v>89</v>
      </c>
      <c r="D284" s="71"/>
      <c r="E284" s="71"/>
      <c r="F284" s="71"/>
      <c r="G284" s="71"/>
      <c r="H284" s="71"/>
      <c r="I284" s="37">
        <v>92208.59999999999</v>
      </c>
      <c r="J284" s="37">
        <v>96562.7</v>
      </c>
      <c r="K284" s="362">
        <v>4354.100000000006</v>
      </c>
      <c r="L284" s="37">
        <v>93372</v>
      </c>
      <c r="M284" s="37">
        <v>92911.2</v>
      </c>
    </row>
    <row r="285" spans="1:13" s="363" customFormat="1" ht="21.75" customHeight="1">
      <c r="A285" s="138" t="s">
        <v>94</v>
      </c>
      <c r="B285" s="360">
        <v>110</v>
      </c>
      <c r="C285" s="108" t="s">
        <v>95</v>
      </c>
      <c r="D285" s="71"/>
      <c r="E285" s="71"/>
      <c r="F285" s="71"/>
      <c r="G285" s="71"/>
      <c r="H285" s="71"/>
      <c r="I285" s="37">
        <v>91849.09999999999</v>
      </c>
      <c r="J285" s="37">
        <v>96011.9</v>
      </c>
      <c r="K285" s="362">
        <v>4162.800000000003</v>
      </c>
      <c r="L285" s="37">
        <v>92808.9</v>
      </c>
      <c r="M285" s="37">
        <v>92337.9</v>
      </c>
    </row>
    <row r="286" spans="1:15" s="363" customFormat="1" ht="33.75" customHeight="1">
      <c r="A286" s="138" t="s">
        <v>192</v>
      </c>
      <c r="B286" s="376" t="s">
        <v>24</v>
      </c>
      <c r="C286" s="108" t="s">
        <v>95</v>
      </c>
      <c r="D286" s="71" t="s">
        <v>193</v>
      </c>
      <c r="E286" s="71" t="s">
        <v>154</v>
      </c>
      <c r="F286" s="71" t="s">
        <v>155</v>
      </c>
      <c r="G286" s="71" t="s">
        <v>156</v>
      </c>
      <c r="H286" s="71"/>
      <c r="I286" s="37">
        <v>91849.09999999999</v>
      </c>
      <c r="J286" s="37">
        <v>93357.9</v>
      </c>
      <c r="K286" s="362">
        <v>1508.800000000003</v>
      </c>
      <c r="L286" s="37">
        <v>92808.9</v>
      </c>
      <c r="M286" s="37">
        <v>92337.9</v>
      </c>
      <c r="O286" s="367"/>
    </row>
    <row r="287" spans="1:15" s="363" customFormat="1" ht="33" customHeight="1">
      <c r="A287" s="110" t="s">
        <v>194</v>
      </c>
      <c r="B287" s="376" t="s">
        <v>24</v>
      </c>
      <c r="C287" s="108" t="s">
        <v>95</v>
      </c>
      <c r="D287" s="71" t="s">
        <v>193</v>
      </c>
      <c r="E287" s="71" t="s">
        <v>136</v>
      </c>
      <c r="F287" s="71" t="s">
        <v>155</v>
      </c>
      <c r="G287" s="71" t="s">
        <v>156</v>
      </c>
      <c r="H287" s="71"/>
      <c r="I287" s="37">
        <v>5368.8</v>
      </c>
      <c r="J287" s="37">
        <v>6877.6</v>
      </c>
      <c r="K287" s="362">
        <v>1508.8000000000002</v>
      </c>
      <c r="L287" s="37">
        <v>381.6</v>
      </c>
      <c r="M287" s="37">
        <v>381.6</v>
      </c>
      <c r="O287" s="367"/>
    </row>
    <row r="288" spans="1:15" s="363" customFormat="1" ht="53.25" customHeight="1">
      <c r="A288" s="110" t="s">
        <v>891</v>
      </c>
      <c r="B288" s="376" t="s">
        <v>24</v>
      </c>
      <c r="C288" s="108" t="s">
        <v>95</v>
      </c>
      <c r="D288" s="71" t="s">
        <v>193</v>
      </c>
      <c r="E288" s="71" t="s">
        <v>136</v>
      </c>
      <c r="F288" s="71" t="s">
        <v>166</v>
      </c>
      <c r="G288" s="71" t="s">
        <v>156</v>
      </c>
      <c r="H288" s="71"/>
      <c r="I288" s="37">
        <v>5368.8</v>
      </c>
      <c r="J288" s="37">
        <v>6877.6</v>
      </c>
      <c r="K288" s="362">
        <v>1508.8000000000002</v>
      </c>
      <c r="L288" s="37">
        <v>381.6</v>
      </c>
      <c r="M288" s="37">
        <v>381.6</v>
      </c>
      <c r="N288" s="368"/>
      <c r="O288" s="368"/>
    </row>
    <row r="289" spans="1:15" s="363" customFormat="1" ht="21" customHeight="1">
      <c r="A289" s="124" t="s">
        <v>208</v>
      </c>
      <c r="B289" s="370" t="s">
        <v>24</v>
      </c>
      <c r="C289" s="113" t="s">
        <v>95</v>
      </c>
      <c r="D289" s="112" t="s">
        <v>193</v>
      </c>
      <c r="E289" s="112" t="s">
        <v>136</v>
      </c>
      <c r="F289" s="112" t="s">
        <v>166</v>
      </c>
      <c r="G289" s="112" t="s">
        <v>209</v>
      </c>
      <c r="H289" s="112"/>
      <c r="I289" s="78">
        <v>4064</v>
      </c>
      <c r="J289" s="78">
        <v>5064</v>
      </c>
      <c r="K289" s="366">
        <v>1000</v>
      </c>
      <c r="L289" s="78">
        <v>0</v>
      </c>
      <c r="M289" s="78">
        <v>0</v>
      </c>
      <c r="N289" s="368"/>
      <c r="O289" s="368"/>
    </row>
    <row r="290" spans="1:13" s="190" customFormat="1" ht="34.5" customHeight="1">
      <c r="A290" s="124" t="s">
        <v>763</v>
      </c>
      <c r="B290" s="370" t="s">
        <v>24</v>
      </c>
      <c r="C290" s="113" t="s">
        <v>95</v>
      </c>
      <c r="D290" s="112" t="s">
        <v>193</v>
      </c>
      <c r="E290" s="112" t="s">
        <v>136</v>
      </c>
      <c r="F290" s="112" t="s">
        <v>166</v>
      </c>
      <c r="G290" s="112" t="s">
        <v>209</v>
      </c>
      <c r="H290" s="112" t="s">
        <v>764</v>
      </c>
      <c r="I290" s="78">
        <v>4064</v>
      </c>
      <c r="J290" s="78">
        <v>5064</v>
      </c>
      <c r="K290" s="366">
        <v>1000</v>
      </c>
      <c r="L290" s="78"/>
      <c r="M290" s="78"/>
    </row>
    <row r="291" spans="1:13" s="190" customFormat="1" ht="19.5" customHeight="1">
      <c r="A291" s="127" t="s">
        <v>777</v>
      </c>
      <c r="B291" s="370">
        <v>110</v>
      </c>
      <c r="C291" s="113" t="s">
        <v>95</v>
      </c>
      <c r="D291" s="112" t="s">
        <v>193</v>
      </c>
      <c r="E291" s="112" t="s">
        <v>136</v>
      </c>
      <c r="F291" s="112" t="s">
        <v>166</v>
      </c>
      <c r="G291" s="112" t="s">
        <v>774</v>
      </c>
      <c r="H291" s="112"/>
      <c r="I291" s="78">
        <v>900</v>
      </c>
      <c r="J291" s="78">
        <v>1108.7</v>
      </c>
      <c r="K291" s="366">
        <v>208.70000000000005</v>
      </c>
      <c r="L291" s="78">
        <v>0</v>
      </c>
      <c r="M291" s="78">
        <v>0</v>
      </c>
    </row>
    <row r="292" spans="1:13" s="190" customFormat="1" ht="34.5" customHeight="1">
      <c r="A292" s="124" t="s">
        <v>763</v>
      </c>
      <c r="B292" s="370">
        <v>110</v>
      </c>
      <c r="C292" s="113" t="s">
        <v>95</v>
      </c>
      <c r="D292" s="112" t="s">
        <v>193</v>
      </c>
      <c r="E292" s="112" t="s">
        <v>136</v>
      </c>
      <c r="F292" s="112" t="s">
        <v>166</v>
      </c>
      <c r="G292" s="112" t="s">
        <v>774</v>
      </c>
      <c r="H292" s="112" t="s">
        <v>764</v>
      </c>
      <c r="I292" s="78">
        <v>900</v>
      </c>
      <c r="J292" s="78">
        <v>1108.7</v>
      </c>
      <c r="K292" s="366">
        <v>208.70000000000005</v>
      </c>
      <c r="L292" s="78"/>
      <c r="M292" s="78"/>
    </row>
    <row r="293" spans="1:13" s="364" customFormat="1" ht="21" customHeight="1">
      <c r="A293" s="127" t="s">
        <v>775</v>
      </c>
      <c r="B293" s="370" t="s">
        <v>24</v>
      </c>
      <c r="C293" s="113" t="s">
        <v>95</v>
      </c>
      <c r="D293" s="112" t="s">
        <v>193</v>
      </c>
      <c r="E293" s="112" t="s">
        <v>136</v>
      </c>
      <c r="F293" s="112" t="s">
        <v>166</v>
      </c>
      <c r="G293" s="112" t="s">
        <v>776</v>
      </c>
      <c r="H293" s="112"/>
      <c r="I293" s="78">
        <v>323.3</v>
      </c>
      <c r="J293" s="78">
        <v>323.3</v>
      </c>
      <c r="K293" s="366">
        <v>0</v>
      </c>
      <c r="L293" s="78">
        <v>0</v>
      </c>
      <c r="M293" s="78">
        <v>0</v>
      </c>
    </row>
    <row r="294" spans="1:13" s="364" customFormat="1" ht="32.25" customHeight="1">
      <c r="A294" s="127" t="s">
        <v>763</v>
      </c>
      <c r="B294" s="370" t="s">
        <v>24</v>
      </c>
      <c r="C294" s="113" t="s">
        <v>95</v>
      </c>
      <c r="D294" s="112" t="s">
        <v>193</v>
      </c>
      <c r="E294" s="112" t="s">
        <v>136</v>
      </c>
      <c r="F294" s="112" t="s">
        <v>166</v>
      </c>
      <c r="G294" s="112" t="s">
        <v>776</v>
      </c>
      <c r="H294" s="112" t="s">
        <v>764</v>
      </c>
      <c r="I294" s="78">
        <v>323.3</v>
      </c>
      <c r="J294" s="78">
        <v>323.3</v>
      </c>
      <c r="K294" s="366">
        <v>0</v>
      </c>
      <c r="L294" s="78"/>
      <c r="M294" s="78"/>
    </row>
    <row r="295" spans="1:15" s="364" customFormat="1" ht="45.75" customHeight="1" hidden="1">
      <c r="A295" s="122" t="s">
        <v>210</v>
      </c>
      <c r="B295" s="365">
        <v>110</v>
      </c>
      <c r="C295" s="113" t="s">
        <v>95</v>
      </c>
      <c r="D295" s="112" t="s">
        <v>193</v>
      </c>
      <c r="E295" s="112" t="s">
        <v>136</v>
      </c>
      <c r="F295" s="112" t="s">
        <v>166</v>
      </c>
      <c r="G295" s="112" t="s">
        <v>211</v>
      </c>
      <c r="H295" s="112"/>
      <c r="I295" s="78">
        <v>0</v>
      </c>
      <c r="J295" s="78">
        <v>0</v>
      </c>
      <c r="K295" s="366">
        <v>0</v>
      </c>
      <c r="L295" s="78">
        <v>0</v>
      </c>
      <c r="M295" s="78">
        <v>0</v>
      </c>
      <c r="N295" s="363"/>
      <c r="O295" s="363"/>
    </row>
    <row r="296" spans="1:13" s="363" customFormat="1" ht="34.5" customHeight="1" hidden="1">
      <c r="A296" s="127" t="s">
        <v>763</v>
      </c>
      <c r="B296" s="365">
        <v>110</v>
      </c>
      <c r="C296" s="113" t="s">
        <v>95</v>
      </c>
      <c r="D296" s="112" t="s">
        <v>193</v>
      </c>
      <c r="E296" s="112" t="s">
        <v>136</v>
      </c>
      <c r="F296" s="112" t="s">
        <v>166</v>
      </c>
      <c r="G296" s="112" t="s">
        <v>211</v>
      </c>
      <c r="H296" s="112" t="s">
        <v>764</v>
      </c>
      <c r="I296" s="78"/>
      <c r="J296" s="132"/>
      <c r="K296" s="366">
        <v>0</v>
      </c>
      <c r="L296" s="78"/>
      <c r="M296" s="78"/>
    </row>
    <row r="297" spans="1:15" s="190" customFormat="1" ht="19.5" customHeight="1" hidden="1">
      <c r="A297" s="127" t="s">
        <v>780</v>
      </c>
      <c r="B297" s="370" t="s">
        <v>24</v>
      </c>
      <c r="C297" s="113" t="s">
        <v>95</v>
      </c>
      <c r="D297" s="112" t="s">
        <v>193</v>
      </c>
      <c r="E297" s="112" t="s">
        <v>136</v>
      </c>
      <c r="F297" s="112" t="s">
        <v>166</v>
      </c>
      <c r="G297" s="112" t="s">
        <v>781</v>
      </c>
      <c r="H297" s="112"/>
      <c r="I297" s="78">
        <v>0</v>
      </c>
      <c r="J297" s="78">
        <v>0</v>
      </c>
      <c r="K297" s="366">
        <v>0</v>
      </c>
      <c r="L297" s="78">
        <v>0</v>
      </c>
      <c r="M297" s="78">
        <v>0</v>
      </c>
      <c r="N297" s="364"/>
      <c r="O297" s="364"/>
    </row>
    <row r="298" spans="1:15" s="190" customFormat="1" ht="35.25" customHeight="1" hidden="1">
      <c r="A298" s="127" t="s">
        <v>763</v>
      </c>
      <c r="B298" s="370" t="s">
        <v>24</v>
      </c>
      <c r="C298" s="113" t="s">
        <v>95</v>
      </c>
      <c r="D298" s="112" t="s">
        <v>193</v>
      </c>
      <c r="E298" s="112" t="s">
        <v>136</v>
      </c>
      <c r="F298" s="112" t="s">
        <v>166</v>
      </c>
      <c r="G298" s="112" t="s">
        <v>781</v>
      </c>
      <c r="H298" s="112" t="s">
        <v>764</v>
      </c>
      <c r="I298" s="78"/>
      <c r="J298" s="78"/>
      <c r="K298" s="366">
        <v>0</v>
      </c>
      <c r="L298" s="78"/>
      <c r="M298" s="78"/>
      <c r="N298" s="363"/>
      <c r="O298" s="363"/>
    </row>
    <row r="299" spans="1:15" s="190" customFormat="1" ht="18" customHeight="1">
      <c r="A299" s="127" t="s">
        <v>780</v>
      </c>
      <c r="B299" s="370" t="s">
        <v>24</v>
      </c>
      <c r="C299" s="113" t="s">
        <v>95</v>
      </c>
      <c r="D299" s="112" t="s">
        <v>193</v>
      </c>
      <c r="E299" s="112" t="s">
        <v>136</v>
      </c>
      <c r="F299" s="112" t="s">
        <v>166</v>
      </c>
      <c r="G299" s="112" t="s">
        <v>851</v>
      </c>
      <c r="H299" s="112"/>
      <c r="I299" s="78">
        <v>81.5</v>
      </c>
      <c r="J299" s="78">
        <v>381.6</v>
      </c>
      <c r="K299" s="366">
        <v>300.1</v>
      </c>
      <c r="L299" s="78">
        <v>381.6</v>
      </c>
      <c r="M299" s="78">
        <v>381.6</v>
      </c>
      <c r="N299" s="363"/>
      <c r="O299" s="363"/>
    </row>
    <row r="300" spans="1:15" s="190" customFormat="1" ht="32.25" customHeight="1">
      <c r="A300" s="127" t="s">
        <v>763</v>
      </c>
      <c r="B300" s="370" t="s">
        <v>24</v>
      </c>
      <c r="C300" s="113" t="s">
        <v>95</v>
      </c>
      <c r="D300" s="112" t="s">
        <v>193</v>
      </c>
      <c r="E300" s="112" t="s">
        <v>136</v>
      </c>
      <c r="F300" s="112" t="s">
        <v>166</v>
      </c>
      <c r="G300" s="112" t="s">
        <v>851</v>
      </c>
      <c r="H300" s="112" t="s">
        <v>764</v>
      </c>
      <c r="I300" s="78">
        <v>81.5</v>
      </c>
      <c r="J300" s="78">
        <v>381.6</v>
      </c>
      <c r="K300" s="366">
        <v>300.1</v>
      </c>
      <c r="L300" s="78">
        <v>381.6</v>
      </c>
      <c r="M300" s="78">
        <v>381.6</v>
      </c>
      <c r="N300" s="363"/>
      <c r="O300" s="363"/>
    </row>
    <row r="301" spans="1:15" s="368" customFormat="1" ht="30.75" customHeight="1">
      <c r="A301" s="110" t="s">
        <v>199</v>
      </c>
      <c r="B301" s="376">
        <v>110</v>
      </c>
      <c r="C301" s="108" t="s">
        <v>95</v>
      </c>
      <c r="D301" s="71" t="s">
        <v>193</v>
      </c>
      <c r="E301" s="71" t="s">
        <v>137</v>
      </c>
      <c r="F301" s="71" t="s">
        <v>155</v>
      </c>
      <c r="G301" s="71" t="s">
        <v>156</v>
      </c>
      <c r="H301" s="71"/>
      <c r="I301" s="37">
        <v>434.90000000000003</v>
      </c>
      <c r="J301" s="37">
        <v>434.90000000000003</v>
      </c>
      <c r="K301" s="362">
        <v>0</v>
      </c>
      <c r="L301" s="37">
        <v>444.9</v>
      </c>
      <c r="M301" s="37">
        <v>454.9</v>
      </c>
      <c r="N301" s="363"/>
      <c r="O301" s="363"/>
    </row>
    <row r="302" spans="1:15" s="368" customFormat="1" ht="36" customHeight="1">
      <c r="A302" s="110" t="s">
        <v>892</v>
      </c>
      <c r="B302" s="376">
        <v>110</v>
      </c>
      <c r="C302" s="108" t="s">
        <v>95</v>
      </c>
      <c r="D302" s="71" t="s">
        <v>193</v>
      </c>
      <c r="E302" s="71" t="s">
        <v>137</v>
      </c>
      <c r="F302" s="71" t="s">
        <v>153</v>
      </c>
      <c r="G302" s="71" t="s">
        <v>156</v>
      </c>
      <c r="H302" s="71"/>
      <c r="I302" s="37">
        <v>434.90000000000003</v>
      </c>
      <c r="J302" s="37">
        <v>434.90000000000003</v>
      </c>
      <c r="K302" s="362">
        <v>0</v>
      </c>
      <c r="L302" s="37">
        <v>444.9</v>
      </c>
      <c r="M302" s="37">
        <v>454.9</v>
      </c>
      <c r="N302" s="363"/>
      <c r="O302" s="363"/>
    </row>
    <row r="303" spans="1:15" s="190" customFormat="1" ht="51" customHeight="1">
      <c r="A303" s="120" t="s">
        <v>953</v>
      </c>
      <c r="B303" s="370">
        <v>110</v>
      </c>
      <c r="C303" s="113" t="s">
        <v>95</v>
      </c>
      <c r="D303" s="112" t="s">
        <v>193</v>
      </c>
      <c r="E303" s="112" t="s">
        <v>137</v>
      </c>
      <c r="F303" s="112" t="s">
        <v>153</v>
      </c>
      <c r="G303" s="112" t="s">
        <v>204</v>
      </c>
      <c r="H303" s="112"/>
      <c r="I303" s="78">
        <v>383.1</v>
      </c>
      <c r="J303" s="78">
        <v>383.1</v>
      </c>
      <c r="K303" s="366">
        <v>0</v>
      </c>
      <c r="L303" s="78">
        <v>391.9</v>
      </c>
      <c r="M303" s="78">
        <v>400.7</v>
      </c>
      <c r="N303" s="364"/>
      <c r="O303" s="364"/>
    </row>
    <row r="304" spans="1:15" s="190" customFormat="1" ht="32.25" customHeight="1">
      <c r="A304" s="120" t="s">
        <v>763</v>
      </c>
      <c r="B304" s="370">
        <v>110</v>
      </c>
      <c r="C304" s="113" t="s">
        <v>95</v>
      </c>
      <c r="D304" s="112" t="s">
        <v>193</v>
      </c>
      <c r="E304" s="112" t="s">
        <v>137</v>
      </c>
      <c r="F304" s="112" t="s">
        <v>153</v>
      </c>
      <c r="G304" s="112" t="s">
        <v>204</v>
      </c>
      <c r="H304" s="112" t="s">
        <v>764</v>
      </c>
      <c r="I304" s="78">
        <v>383.1</v>
      </c>
      <c r="J304" s="78">
        <v>383.1</v>
      </c>
      <c r="K304" s="366">
        <v>0</v>
      </c>
      <c r="L304" s="78">
        <v>391.9</v>
      </c>
      <c r="M304" s="78">
        <v>400.7</v>
      </c>
      <c r="N304" s="364"/>
      <c r="O304" s="364"/>
    </row>
    <row r="305" spans="1:15" s="190" customFormat="1" ht="21.75" customHeight="1">
      <c r="A305" s="120" t="s">
        <v>202</v>
      </c>
      <c r="B305" s="370">
        <v>110</v>
      </c>
      <c r="C305" s="113" t="s">
        <v>95</v>
      </c>
      <c r="D305" s="112" t="s">
        <v>193</v>
      </c>
      <c r="E305" s="112" t="s">
        <v>137</v>
      </c>
      <c r="F305" s="112" t="s">
        <v>153</v>
      </c>
      <c r="G305" s="112" t="s">
        <v>203</v>
      </c>
      <c r="H305" s="112"/>
      <c r="I305" s="78">
        <v>51.8</v>
      </c>
      <c r="J305" s="78">
        <v>51.8</v>
      </c>
      <c r="K305" s="366">
        <v>0</v>
      </c>
      <c r="L305" s="78">
        <v>53</v>
      </c>
      <c r="M305" s="78">
        <v>54.2</v>
      </c>
      <c r="N305" s="364"/>
      <c r="O305" s="364"/>
    </row>
    <row r="306" spans="1:15" s="190" customFormat="1" ht="32.25" customHeight="1">
      <c r="A306" s="120" t="s">
        <v>763</v>
      </c>
      <c r="B306" s="370">
        <v>110</v>
      </c>
      <c r="C306" s="113" t="s">
        <v>95</v>
      </c>
      <c r="D306" s="112" t="s">
        <v>193</v>
      </c>
      <c r="E306" s="112" t="s">
        <v>137</v>
      </c>
      <c r="F306" s="112" t="s">
        <v>153</v>
      </c>
      <c r="G306" s="112" t="s">
        <v>203</v>
      </c>
      <c r="H306" s="112" t="s">
        <v>764</v>
      </c>
      <c r="I306" s="78">
        <v>51.8</v>
      </c>
      <c r="J306" s="78">
        <v>51.8</v>
      </c>
      <c r="K306" s="366">
        <v>0</v>
      </c>
      <c r="L306" s="78">
        <v>53</v>
      </c>
      <c r="M306" s="78">
        <v>54.2</v>
      </c>
      <c r="N306" s="364"/>
      <c r="O306" s="364"/>
    </row>
    <row r="307" spans="1:15" s="190" customFormat="1" ht="49.5" customHeight="1">
      <c r="A307" s="110" t="s">
        <v>207</v>
      </c>
      <c r="B307" s="376">
        <v>110</v>
      </c>
      <c r="C307" s="108" t="s">
        <v>95</v>
      </c>
      <c r="D307" s="71" t="s">
        <v>193</v>
      </c>
      <c r="E307" s="71" t="s">
        <v>139</v>
      </c>
      <c r="F307" s="71" t="s">
        <v>155</v>
      </c>
      <c r="G307" s="71" t="s">
        <v>156</v>
      </c>
      <c r="H307" s="112"/>
      <c r="I307" s="37">
        <v>86045.4</v>
      </c>
      <c r="J307" s="37">
        <v>86045.4</v>
      </c>
      <c r="K307" s="362">
        <v>0</v>
      </c>
      <c r="L307" s="37">
        <v>91982.4</v>
      </c>
      <c r="M307" s="37">
        <v>91501.4</v>
      </c>
      <c r="N307" s="364"/>
      <c r="O307" s="364"/>
    </row>
    <row r="308" spans="1:15" s="190" customFormat="1" ht="51" customHeight="1">
      <c r="A308" s="123" t="s">
        <v>972</v>
      </c>
      <c r="B308" s="376">
        <v>110</v>
      </c>
      <c r="C308" s="108" t="s">
        <v>95</v>
      </c>
      <c r="D308" s="71" t="s">
        <v>193</v>
      </c>
      <c r="E308" s="71" t="s">
        <v>139</v>
      </c>
      <c r="F308" s="71" t="s">
        <v>153</v>
      </c>
      <c r="G308" s="71" t="s">
        <v>156</v>
      </c>
      <c r="H308" s="112"/>
      <c r="I308" s="37">
        <v>86045.4</v>
      </c>
      <c r="J308" s="37">
        <v>86045.4</v>
      </c>
      <c r="K308" s="362">
        <v>0</v>
      </c>
      <c r="L308" s="37">
        <v>91982.4</v>
      </c>
      <c r="M308" s="37">
        <v>91501.4</v>
      </c>
      <c r="N308" s="364"/>
      <c r="O308" s="364"/>
    </row>
    <row r="309" spans="1:15" s="190" customFormat="1" ht="33.75" customHeight="1">
      <c r="A309" s="115" t="s">
        <v>763</v>
      </c>
      <c r="B309" s="370">
        <v>110</v>
      </c>
      <c r="C309" s="113" t="s">
        <v>95</v>
      </c>
      <c r="D309" s="112" t="s">
        <v>193</v>
      </c>
      <c r="E309" s="112" t="s">
        <v>139</v>
      </c>
      <c r="F309" s="112" t="s">
        <v>153</v>
      </c>
      <c r="G309" s="112" t="s">
        <v>201</v>
      </c>
      <c r="H309" s="112"/>
      <c r="I309" s="78">
        <v>86045.4</v>
      </c>
      <c r="J309" s="78">
        <v>86045.4</v>
      </c>
      <c r="K309" s="366">
        <v>0</v>
      </c>
      <c r="L309" s="78">
        <v>91982.4</v>
      </c>
      <c r="M309" s="78">
        <v>91501.4</v>
      </c>
      <c r="N309" s="364"/>
      <c r="O309" s="364"/>
    </row>
    <row r="310" spans="1:15" s="190" customFormat="1" ht="18.75" customHeight="1">
      <c r="A310" s="22" t="s">
        <v>94</v>
      </c>
      <c r="B310" s="370">
        <v>110</v>
      </c>
      <c r="C310" s="113" t="s">
        <v>95</v>
      </c>
      <c r="D310" s="112" t="s">
        <v>193</v>
      </c>
      <c r="E310" s="112" t="s">
        <v>139</v>
      </c>
      <c r="F310" s="112" t="s">
        <v>153</v>
      </c>
      <c r="G310" s="112" t="s">
        <v>201</v>
      </c>
      <c r="H310" s="112" t="s">
        <v>764</v>
      </c>
      <c r="I310" s="78">
        <v>86045.4</v>
      </c>
      <c r="J310" s="78">
        <v>86045.4</v>
      </c>
      <c r="K310" s="366">
        <v>0</v>
      </c>
      <c r="L310" s="78">
        <v>91982.4</v>
      </c>
      <c r="M310" s="78">
        <v>91501.4</v>
      </c>
      <c r="N310" s="364"/>
      <c r="O310" s="364"/>
    </row>
    <row r="311" spans="1:13" s="363" customFormat="1" ht="19.5" customHeight="1">
      <c r="A311" s="138" t="s">
        <v>441</v>
      </c>
      <c r="B311" s="376">
        <v>110</v>
      </c>
      <c r="C311" s="108" t="s">
        <v>95</v>
      </c>
      <c r="D311" s="71" t="s">
        <v>442</v>
      </c>
      <c r="E311" s="71" t="s">
        <v>154</v>
      </c>
      <c r="F311" s="71" t="s">
        <v>155</v>
      </c>
      <c r="G311" s="71" t="s">
        <v>156</v>
      </c>
      <c r="H311" s="71"/>
      <c r="I311" s="37">
        <v>0</v>
      </c>
      <c r="J311" s="37">
        <v>2654</v>
      </c>
      <c r="K311" s="362">
        <v>2654</v>
      </c>
      <c r="L311" s="37">
        <v>0</v>
      </c>
      <c r="M311" s="37">
        <v>0</v>
      </c>
    </row>
    <row r="312" spans="1:13" s="363" customFormat="1" ht="18" customHeight="1">
      <c r="A312" s="135" t="s">
        <v>410</v>
      </c>
      <c r="B312" s="360">
        <v>110</v>
      </c>
      <c r="C312" s="108" t="s">
        <v>95</v>
      </c>
      <c r="D312" s="71" t="s">
        <v>442</v>
      </c>
      <c r="E312" s="71" t="s">
        <v>338</v>
      </c>
      <c r="F312" s="71" t="s">
        <v>155</v>
      </c>
      <c r="G312" s="71" t="s">
        <v>156</v>
      </c>
      <c r="H312" s="71"/>
      <c r="I312" s="37">
        <v>0</v>
      </c>
      <c r="J312" s="37">
        <v>2654</v>
      </c>
      <c r="K312" s="362">
        <v>2654</v>
      </c>
      <c r="L312" s="37">
        <v>0</v>
      </c>
      <c r="M312" s="37">
        <v>0</v>
      </c>
    </row>
    <row r="313" spans="1:13" s="363" customFormat="1" ht="17.25" customHeight="1">
      <c r="A313" s="136" t="s">
        <v>410</v>
      </c>
      <c r="B313" s="360">
        <v>110</v>
      </c>
      <c r="C313" s="108" t="s">
        <v>95</v>
      </c>
      <c r="D313" s="71" t="s">
        <v>442</v>
      </c>
      <c r="E313" s="71" t="s">
        <v>338</v>
      </c>
      <c r="F313" s="71" t="s">
        <v>153</v>
      </c>
      <c r="G313" s="71" t="s">
        <v>156</v>
      </c>
      <c r="H313" s="71"/>
      <c r="I313" s="37">
        <v>0</v>
      </c>
      <c r="J313" s="37">
        <v>2654</v>
      </c>
      <c r="K313" s="362">
        <v>2654</v>
      </c>
      <c r="L313" s="37">
        <v>0</v>
      </c>
      <c r="M313" s="37">
        <v>0</v>
      </c>
    </row>
    <row r="314" spans="1:13" s="363" customFormat="1" ht="20.25" customHeight="1">
      <c r="A314" s="124" t="s">
        <v>208</v>
      </c>
      <c r="B314" s="365">
        <v>110</v>
      </c>
      <c r="C314" s="113" t="s">
        <v>95</v>
      </c>
      <c r="D314" s="112" t="s">
        <v>442</v>
      </c>
      <c r="E314" s="112" t="s">
        <v>338</v>
      </c>
      <c r="F314" s="112" t="s">
        <v>153</v>
      </c>
      <c r="G314" s="112" t="s">
        <v>209</v>
      </c>
      <c r="H314" s="112"/>
      <c r="I314" s="78">
        <v>0</v>
      </c>
      <c r="J314" s="78">
        <v>2654</v>
      </c>
      <c r="K314" s="366">
        <v>2654</v>
      </c>
      <c r="L314" s="78">
        <v>0</v>
      </c>
      <c r="M314" s="78">
        <v>0</v>
      </c>
    </row>
    <row r="315" spans="1:13" s="363" customFormat="1" ht="33" customHeight="1">
      <c r="A315" s="124" t="s">
        <v>763</v>
      </c>
      <c r="B315" s="365">
        <v>110</v>
      </c>
      <c r="C315" s="113" t="s">
        <v>95</v>
      </c>
      <c r="D315" s="112" t="s">
        <v>442</v>
      </c>
      <c r="E315" s="112" t="s">
        <v>338</v>
      </c>
      <c r="F315" s="112" t="s">
        <v>153</v>
      </c>
      <c r="G315" s="112" t="s">
        <v>209</v>
      </c>
      <c r="H315" s="112" t="s">
        <v>764</v>
      </c>
      <c r="I315" s="78"/>
      <c r="J315" s="78">
        <v>2654</v>
      </c>
      <c r="K315" s="366">
        <v>2654</v>
      </c>
      <c r="L315" s="78"/>
      <c r="M315" s="78"/>
    </row>
    <row r="316" spans="1:13" s="363" customFormat="1" ht="23.25" customHeight="1" hidden="1">
      <c r="A316" s="122" t="s">
        <v>210</v>
      </c>
      <c r="B316" s="365">
        <v>110</v>
      </c>
      <c r="C316" s="113" t="s">
        <v>95</v>
      </c>
      <c r="D316" s="112" t="s">
        <v>442</v>
      </c>
      <c r="E316" s="112" t="s">
        <v>338</v>
      </c>
      <c r="F316" s="112" t="s">
        <v>153</v>
      </c>
      <c r="G316" s="112" t="s">
        <v>211</v>
      </c>
      <c r="H316" s="112"/>
      <c r="I316" s="78">
        <v>0</v>
      </c>
      <c r="J316" s="78">
        <v>0</v>
      </c>
      <c r="K316" s="366">
        <v>0</v>
      </c>
      <c r="L316" s="78">
        <v>0</v>
      </c>
      <c r="M316" s="78">
        <v>0</v>
      </c>
    </row>
    <row r="317" spans="1:13" s="363" customFormat="1" ht="22.5" customHeight="1" hidden="1">
      <c r="A317" s="122" t="s">
        <v>763</v>
      </c>
      <c r="B317" s="365">
        <v>110</v>
      </c>
      <c r="C317" s="113" t="s">
        <v>95</v>
      </c>
      <c r="D317" s="112" t="s">
        <v>442</v>
      </c>
      <c r="E317" s="112" t="s">
        <v>338</v>
      </c>
      <c r="F317" s="112" t="s">
        <v>153</v>
      </c>
      <c r="G317" s="112" t="s">
        <v>211</v>
      </c>
      <c r="H317" s="112" t="s">
        <v>764</v>
      </c>
      <c r="I317" s="78"/>
      <c r="J317" s="132"/>
      <c r="K317" s="366">
        <v>0</v>
      </c>
      <c r="L317" s="78"/>
      <c r="M317" s="78"/>
    </row>
    <row r="318" spans="1:13" s="363" customFormat="1" ht="18" customHeight="1">
      <c r="A318" s="138" t="s">
        <v>98</v>
      </c>
      <c r="B318" s="360" t="s">
        <v>24</v>
      </c>
      <c r="C318" s="108" t="s">
        <v>99</v>
      </c>
      <c r="D318" s="71"/>
      <c r="E318" s="71"/>
      <c r="F318" s="71"/>
      <c r="G318" s="71"/>
      <c r="H318" s="71"/>
      <c r="I318" s="37">
        <v>359.49999999999994</v>
      </c>
      <c r="J318" s="37">
        <v>550.8000000000001</v>
      </c>
      <c r="K318" s="362">
        <v>191.30000000000013</v>
      </c>
      <c r="L318" s="37">
        <v>563.0999999999999</v>
      </c>
      <c r="M318" s="37">
        <v>573.3</v>
      </c>
    </row>
    <row r="319" spans="1:13" s="363" customFormat="1" ht="28.5" customHeight="1">
      <c r="A319" s="123" t="s">
        <v>898</v>
      </c>
      <c r="B319" s="360" t="s">
        <v>24</v>
      </c>
      <c r="C319" s="108" t="s">
        <v>99</v>
      </c>
      <c r="D319" s="71" t="s">
        <v>293</v>
      </c>
      <c r="E319" s="71" t="s">
        <v>154</v>
      </c>
      <c r="F319" s="71" t="s">
        <v>155</v>
      </c>
      <c r="G319" s="71" t="s">
        <v>156</v>
      </c>
      <c r="H319" s="71"/>
      <c r="I319" s="37">
        <v>359.49999999999994</v>
      </c>
      <c r="J319" s="37">
        <v>550.8000000000001</v>
      </c>
      <c r="K319" s="362">
        <v>191.30000000000013</v>
      </c>
      <c r="L319" s="37">
        <v>563.0999999999999</v>
      </c>
      <c r="M319" s="37">
        <v>573.3</v>
      </c>
    </row>
    <row r="320" spans="1:13" s="363" customFormat="1" ht="36.75" customHeight="1">
      <c r="A320" s="123" t="s">
        <v>900</v>
      </c>
      <c r="B320" s="360" t="s">
        <v>24</v>
      </c>
      <c r="C320" s="108" t="s">
        <v>99</v>
      </c>
      <c r="D320" s="71" t="s">
        <v>293</v>
      </c>
      <c r="E320" s="71" t="s">
        <v>136</v>
      </c>
      <c r="F320" s="71" t="s">
        <v>155</v>
      </c>
      <c r="G320" s="71" t="s">
        <v>156</v>
      </c>
      <c r="H320" s="71"/>
      <c r="I320" s="37">
        <v>323.49999999999994</v>
      </c>
      <c r="J320" s="37">
        <v>514.8000000000001</v>
      </c>
      <c r="K320" s="362">
        <v>191.30000000000013</v>
      </c>
      <c r="L320" s="37">
        <v>526.3</v>
      </c>
      <c r="M320" s="37">
        <v>536.3</v>
      </c>
    </row>
    <row r="321" spans="1:13" s="363" customFormat="1" ht="36" customHeight="1">
      <c r="A321" s="123" t="s">
        <v>899</v>
      </c>
      <c r="B321" s="360" t="s">
        <v>24</v>
      </c>
      <c r="C321" s="108" t="s">
        <v>99</v>
      </c>
      <c r="D321" s="71" t="s">
        <v>293</v>
      </c>
      <c r="E321" s="71" t="s">
        <v>136</v>
      </c>
      <c r="F321" s="71" t="s">
        <v>153</v>
      </c>
      <c r="G321" s="71" t="s">
        <v>156</v>
      </c>
      <c r="H321" s="71"/>
      <c r="I321" s="37">
        <v>70.8</v>
      </c>
      <c r="J321" s="37">
        <v>70.8</v>
      </c>
      <c r="K321" s="362">
        <v>0</v>
      </c>
      <c r="L321" s="37">
        <v>72.4</v>
      </c>
      <c r="M321" s="37">
        <v>74</v>
      </c>
    </row>
    <row r="322" spans="1:13" s="363" customFormat="1" ht="51" customHeight="1">
      <c r="A322" s="127" t="s">
        <v>967</v>
      </c>
      <c r="B322" s="365" t="s">
        <v>24</v>
      </c>
      <c r="C322" s="113" t="s">
        <v>99</v>
      </c>
      <c r="D322" s="112" t="s">
        <v>293</v>
      </c>
      <c r="E322" s="112" t="s">
        <v>136</v>
      </c>
      <c r="F322" s="112" t="s">
        <v>153</v>
      </c>
      <c r="G322" s="112" t="s">
        <v>532</v>
      </c>
      <c r="H322" s="112"/>
      <c r="I322" s="78">
        <v>70.8</v>
      </c>
      <c r="J322" s="78">
        <v>70.8</v>
      </c>
      <c r="K322" s="366">
        <v>0</v>
      </c>
      <c r="L322" s="78">
        <v>72.4</v>
      </c>
      <c r="M322" s="78">
        <v>74</v>
      </c>
    </row>
    <row r="323" spans="1:13" s="363" customFormat="1" ht="21" customHeight="1">
      <c r="A323" s="124" t="s">
        <v>765</v>
      </c>
      <c r="B323" s="365" t="s">
        <v>24</v>
      </c>
      <c r="C323" s="113" t="s">
        <v>99</v>
      </c>
      <c r="D323" s="112" t="s">
        <v>293</v>
      </c>
      <c r="E323" s="112" t="s">
        <v>136</v>
      </c>
      <c r="F323" s="112" t="s">
        <v>153</v>
      </c>
      <c r="G323" s="112" t="s">
        <v>532</v>
      </c>
      <c r="H323" s="112" t="s">
        <v>766</v>
      </c>
      <c r="I323" s="78">
        <v>70.8</v>
      </c>
      <c r="J323" s="78">
        <v>70.8</v>
      </c>
      <c r="K323" s="366">
        <v>0</v>
      </c>
      <c r="L323" s="78">
        <v>72.4</v>
      </c>
      <c r="M323" s="78">
        <v>74</v>
      </c>
    </row>
    <row r="324" spans="1:13" s="363" customFormat="1" ht="33" customHeight="1">
      <c r="A324" s="128" t="s">
        <v>958</v>
      </c>
      <c r="B324" s="360" t="s">
        <v>24</v>
      </c>
      <c r="C324" s="108" t="s">
        <v>99</v>
      </c>
      <c r="D324" s="71" t="s">
        <v>293</v>
      </c>
      <c r="E324" s="71" t="s">
        <v>136</v>
      </c>
      <c r="F324" s="71" t="s">
        <v>166</v>
      </c>
      <c r="G324" s="71" t="s">
        <v>156</v>
      </c>
      <c r="H324" s="71"/>
      <c r="I324" s="37">
        <v>71.9</v>
      </c>
      <c r="J324" s="37">
        <v>263.20000000000005</v>
      </c>
      <c r="K324" s="366">
        <v>191.30000000000004</v>
      </c>
      <c r="L324" s="37">
        <v>268.9</v>
      </c>
      <c r="M324" s="37">
        <v>271.3</v>
      </c>
    </row>
    <row r="325" spans="1:13" s="363" customFormat="1" ht="48.75" customHeight="1">
      <c r="A325" s="124" t="s">
        <v>534</v>
      </c>
      <c r="B325" s="365" t="s">
        <v>24</v>
      </c>
      <c r="C325" s="113" t="s">
        <v>99</v>
      </c>
      <c r="D325" s="112" t="s">
        <v>293</v>
      </c>
      <c r="E325" s="112" t="s">
        <v>136</v>
      </c>
      <c r="F325" s="112" t="s">
        <v>166</v>
      </c>
      <c r="G325" s="112" t="s">
        <v>533</v>
      </c>
      <c r="H325" s="112"/>
      <c r="I325" s="78">
        <v>71.9</v>
      </c>
      <c r="J325" s="78">
        <v>71.9</v>
      </c>
      <c r="K325" s="366">
        <v>0</v>
      </c>
      <c r="L325" s="78">
        <v>73.6</v>
      </c>
      <c r="M325" s="78">
        <v>76</v>
      </c>
    </row>
    <row r="326" spans="1:13" s="363" customFormat="1" ht="18" customHeight="1">
      <c r="A326" s="124" t="s">
        <v>767</v>
      </c>
      <c r="B326" s="365" t="s">
        <v>24</v>
      </c>
      <c r="C326" s="113" t="s">
        <v>99</v>
      </c>
      <c r="D326" s="112" t="s">
        <v>293</v>
      </c>
      <c r="E326" s="112" t="s">
        <v>136</v>
      </c>
      <c r="F326" s="112" t="s">
        <v>166</v>
      </c>
      <c r="G326" s="112" t="s">
        <v>533</v>
      </c>
      <c r="H326" s="112" t="s">
        <v>766</v>
      </c>
      <c r="I326" s="78">
        <v>71.9</v>
      </c>
      <c r="J326" s="78">
        <v>71.9</v>
      </c>
      <c r="K326" s="366">
        <v>0</v>
      </c>
      <c r="L326" s="78">
        <v>73.6</v>
      </c>
      <c r="M326" s="78">
        <v>76</v>
      </c>
    </row>
    <row r="327" spans="1:13" s="363" customFormat="1" ht="47.25" customHeight="1">
      <c r="A327" s="124" t="s">
        <v>512</v>
      </c>
      <c r="B327" s="365">
        <v>110</v>
      </c>
      <c r="C327" s="113" t="s">
        <v>99</v>
      </c>
      <c r="D327" s="112" t="s">
        <v>293</v>
      </c>
      <c r="E327" s="112" t="s">
        <v>136</v>
      </c>
      <c r="F327" s="112" t="s">
        <v>166</v>
      </c>
      <c r="G327" s="112" t="s">
        <v>840</v>
      </c>
      <c r="H327" s="112"/>
      <c r="I327" s="78">
        <v>0</v>
      </c>
      <c r="J327" s="78">
        <v>191.3</v>
      </c>
      <c r="K327" s="366">
        <v>191.3</v>
      </c>
      <c r="L327" s="78">
        <v>195.3</v>
      </c>
      <c r="M327" s="78">
        <v>195.3</v>
      </c>
    </row>
    <row r="328" spans="1:13" s="363" customFormat="1" ht="18.75" customHeight="1">
      <c r="A328" s="124" t="s">
        <v>767</v>
      </c>
      <c r="B328" s="365">
        <v>110</v>
      </c>
      <c r="C328" s="113" t="s">
        <v>99</v>
      </c>
      <c r="D328" s="112" t="s">
        <v>293</v>
      </c>
      <c r="E328" s="112" t="s">
        <v>136</v>
      </c>
      <c r="F328" s="112" t="s">
        <v>166</v>
      </c>
      <c r="G328" s="112" t="s">
        <v>840</v>
      </c>
      <c r="H328" s="112" t="s">
        <v>766</v>
      </c>
      <c r="I328" s="78"/>
      <c r="J328" s="78">
        <v>191.3</v>
      </c>
      <c r="K328" s="366">
        <v>191.3</v>
      </c>
      <c r="L328" s="78">
        <v>195.3</v>
      </c>
      <c r="M328" s="78">
        <v>195.3</v>
      </c>
    </row>
    <row r="329" spans="1:13" s="363" customFormat="1" ht="33" customHeight="1">
      <c r="A329" s="128" t="s">
        <v>901</v>
      </c>
      <c r="B329" s="360" t="s">
        <v>24</v>
      </c>
      <c r="C329" s="108" t="s">
        <v>99</v>
      </c>
      <c r="D329" s="71" t="s">
        <v>293</v>
      </c>
      <c r="E329" s="71" t="s">
        <v>136</v>
      </c>
      <c r="F329" s="71" t="s">
        <v>180</v>
      </c>
      <c r="G329" s="71" t="s">
        <v>156</v>
      </c>
      <c r="H329" s="71"/>
      <c r="I329" s="37">
        <v>97.6</v>
      </c>
      <c r="J329" s="37">
        <v>97.6</v>
      </c>
      <c r="K329" s="362">
        <v>0</v>
      </c>
      <c r="L329" s="37">
        <v>99.9</v>
      </c>
      <c r="M329" s="37">
        <v>100</v>
      </c>
    </row>
    <row r="330" spans="1:13" s="363" customFormat="1" ht="36.75" customHeight="1">
      <c r="A330" s="115" t="s">
        <v>968</v>
      </c>
      <c r="B330" s="365" t="s">
        <v>24</v>
      </c>
      <c r="C330" s="113" t="s">
        <v>99</v>
      </c>
      <c r="D330" s="112" t="s">
        <v>293</v>
      </c>
      <c r="E330" s="112" t="s">
        <v>136</v>
      </c>
      <c r="F330" s="112" t="s">
        <v>180</v>
      </c>
      <c r="G330" s="112" t="s">
        <v>535</v>
      </c>
      <c r="H330" s="112"/>
      <c r="I330" s="78">
        <v>97.6</v>
      </c>
      <c r="J330" s="78">
        <v>97.6</v>
      </c>
      <c r="K330" s="366">
        <v>0</v>
      </c>
      <c r="L330" s="78">
        <v>99.9</v>
      </c>
      <c r="M330" s="78">
        <v>100</v>
      </c>
    </row>
    <row r="331" spans="1:13" s="363" customFormat="1" ht="21.75" customHeight="1">
      <c r="A331" s="124" t="s">
        <v>767</v>
      </c>
      <c r="B331" s="365" t="s">
        <v>24</v>
      </c>
      <c r="C331" s="113" t="s">
        <v>99</v>
      </c>
      <c r="D331" s="112" t="s">
        <v>293</v>
      </c>
      <c r="E331" s="112" t="s">
        <v>136</v>
      </c>
      <c r="F331" s="112" t="s">
        <v>180</v>
      </c>
      <c r="G331" s="112" t="s">
        <v>535</v>
      </c>
      <c r="H331" s="112" t="s">
        <v>766</v>
      </c>
      <c r="I331" s="78">
        <v>97.6</v>
      </c>
      <c r="J331" s="78">
        <v>97.6</v>
      </c>
      <c r="K331" s="366">
        <v>0</v>
      </c>
      <c r="L331" s="78">
        <v>99.9</v>
      </c>
      <c r="M331" s="78">
        <v>100</v>
      </c>
    </row>
    <row r="332" spans="1:13" s="363" customFormat="1" ht="33" customHeight="1">
      <c r="A332" s="128" t="s">
        <v>397</v>
      </c>
      <c r="B332" s="360" t="s">
        <v>24</v>
      </c>
      <c r="C332" s="108" t="s">
        <v>99</v>
      </c>
      <c r="D332" s="71" t="s">
        <v>293</v>
      </c>
      <c r="E332" s="71" t="s">
        <v>136</v>
      </c>
      <c r="F332" s="71" t="s">
        <v>193</v>
      </c>
      <c r="G332" s="71" t="s">
        <v>156</v>
      </c>
      <c r="H332" s="71"/>
      <c r="I332" s="37">
        <v>20.5</v>
      </c>
      <c r="J332" s="37">
        <v>20.5</v>
      </c>
      <c r="K332" s="362">
        <v>0</v>
      </c>
      <c r="L332" s="37">
        <v>21</v>
      </c>
      <c r="M332" s="37">
        <v>25</v>
      </c>
    </row>
    <row r="333" spans="1:15" s="364" customFormat="1" ht="33" customHeight="1">
      <c r="A333" s="124" t="s">
        <v>937</v>
      </c>
      <c r="B333" s="365" t="s">
        <v>24</v>
      </c>
      <c r="C333" s="113" t="s">
        <v>99</v>
      </c>
      <c r="D333" s="112" t="s">
        <v>293</v>
      </c>
      <c r="E333" s="112" t="s">
        <v>136</v>
      </c>
      <c r="F333" s="112" t="s">
        <v>193</v>
      </c>
      <c r="G333" s="112" t="s">
        <v>536</v>
      </c>
      <c r="H333" s="112"/>
      <c r="I333" s="78">
        <v>20.5</v>
      </c>
      <c r="J333" s="78">
        <v>20.5</v>
      </c>
      <c r="K333" s="366">
        <v>0</v>
      </c>
      <c r="L333" s="78">
        <v>21</v>
      </c>
      <c r="M333" s="78">
        <v>25</v>
      </c>
      <c r="N333" s="368"/>
      <c r="O333" s="368"/>
    </row>
    <row r="334" spans="1:15" s="190" customFormat="1" ht="19.5" customHeight="1">
      <c r="A334" s="124" t="s">
        <v>767</v>
      </c>
      <c r="B334" s="365" t="s">
        <v>24</v>
      </c>
      <c r="C334" s="113" t="s">
        <v>99</v>
      </c>
      <c r="D334" s="112" t="s">
        <v>293</v>
      </c>
      <c r="E334" s="112" t="s">
        <v>136</v>
      </c>
      <c r="F334" s="112" t="s">
        <v>193</v>
      </c>
      <c r="G334" s="112" t="s">
        <v>536</v>
      </c>
      <c r="H334" s="112" t="s">
        <v>766</v>
      </c>
      <c r="I334" s="78">
        <v>20.5</v>
      </c>
      <c r="J334" s="78">
        <v>20.5</v>
      </c>
      <c r="K334" s="366">
        <v>0</v>
      </c>
      <c r="L334" s="78">
        <v>21</v>
      </c>
      <c r="M334" s="78">
        <v>25</v>
      </c>
      <c r="N334" s="368"/>
      <c r="O334" s="368"/>
    </row>
    <row r="335" spans="1:13" s="368" customFormat="1" ht="50.25" customHeight="1">
      <c r="A335" s="128" t="s">
        <v>902</v>
      </c>
      <c r="B335" s="360" t="s">
        <v>24</v>
      </c>
      <c r="C335" s="108" t="s">
        <v>99</v>
      </c>
      <c r="D335" s="71" t="s">
        <v>293</v>
      </c>
      <c r="E335" s="71" t="s">
        <v>136</v>
      </c>
      <c r="F335" s="71" t="s">
        <v>215</v>
      </c>
      <c r="G335" s="71" t="s">
        <v>156</v>
      </c>
      <c r="H335" s="71"/>
      <c r="I335" s="37">
        <v>62.7</v>
      </c>
      <c r="J335" s="37">
        <v>62.7</v>
      </c>
      <c r="K335" s="362">
        <v>0</v>
      </c>
      <c r="L335" s="37">
        <v>64.1</v>
      </c>
      <c r="M335" s="37">
        <v>66</v>
      </c>
    </row>
    <row r="336" spans="1:13" s="190" customFormat="1" ht="48.75" customHeight="1">
      <c r="A336" s="124" t="s">
        <v>540</v>
      </c>
      <c r="B336" s="365">
        <v>110</v>
      </c>
      <c r="C336" s="113" t="s">
        <v>99</v>
      </c>
      <c r="D336" s="112" t="s">
        <v>293</v>
      </c>
      <c r="E336" s="112" t="s">
        <v>136</v>
      </c>
      <c r="F336" s="112" t="s">
        <v>215</v>
      </c>
      <c r="G336" s="112" t="s">
        <v>537</v>
      </c>
      <c r="H336" s="112"/>
      <c r="I336" s="78">
        <v>40.4</v>
      </c>
      <c r="J336" s="78">
        <v>40.4</v>
      </c>
      <c r="K336" s="366">
        <v>0</v>
      </c>
      <c r="L336" s="78">
        <v>40.4</v>
      </c>
      <c r="M336" s="78">
        <v>42</v>
      </c>
    </row>
    <row r="337" spans="1:15" s="190" customFormat="1" ht="20.25" customHeight="1">
      <c r="A337" s="124" t="s">
        <v>767</v>
      </c>
      <c r="B337" s="365">
        <v>110</v>
      </c>
      <c r="C337" s="113" t="s">
        <v>99</v>
      </c>
      <c r="D337" s="112" t="s">
        <v>293</v>
      </c>
      <c r="E337" s="112" t="s">
        <v>136</v>
      </c>
      <c r="F337" s="112" t="s">
        <v>215</v>
      </c>
      <c r="G337" s="112" t="s">
        <v>537</v>
      </c>
      <c r="H337" s="112" t="s">
        <v>766</v>
      </c>
      <c r="I337" s="78">
        <v>40.4</v>
      </c>
      <c r="J337" s="78">
        <v>40.4</v>
      </c>
      <c r="K337" s="366">
        <v>0</v>
      </c>
      <c r="L337" s="78">
        <v>40.4</v>
      </c>
      <c r="M337" s="78">
        <v>42</v>
      </c>
      <c r="N337" s="363"/>
      <c r="O337" s="363"/>
    </row>
    <row r="338" spans="1:15" s="363" customFormat="1" ht="18.75" customHeight="1">
      <c r="A338" s="124" t="s">
        <v>398</v>
      </c>
      <c r="B338" s="365">
        <v>110</v>
      </c>
      <c r="C338" s="113" t="s">
        <v>99</v>
      </c>
      <c r="D338" s="112" t="s">
        <v>293</v>
      </c>
      <c r="E338" s="112" t="s">
        <v>136</v>
      </c>
      <c r="F338" s="112" t="s">
        <v>215</v>
      </c>
      <c r="G338" s="112" t="s">
        <v>399</v>
      </c>
      <c r="H338" s="112"/>
      <c r="I338" s="78">
        <v>22.3</v>
      </c>
      <c r="J338" s="78">
        <v>22.3</v>
      </c>
      <c r="K338" s="366">
        <v>0</v>
      </c>
      <c r="L338" s="78">
        <v>23.7</v>
      </c>
      <c r="M338" s="78">
        <v>24</v>
      </c>
      <c r="N338" s="364"/>
      <c r="O338" s="364"/>
    </row>
    <row r="339" spans="1:13" s="364" customFormat="1" ht="18" customHeight="1">
      <c r="A339" s="124" t="s">
        <v>767</v>
      </c>
      <c r="B339" s="365">
        <v>110</v>
      </c>
      <c r="C339" s="113" t="s">
        <v>99</v>
      </c>
      <c r="D339" s="112" t="s">
        <v>293</v>
      </c>
      <c r="E339" s="112" t="s">
        <v>136</v>
      </c>
      <c r="F339" s="112" t="s">
        <v>215</v>
      </c>
      <c r="G339" s="112" t="s">
        <v>399</v>
      </c>
      <c r="H339" s="112" t="s">
        <v>766</v>
      </c>
      <c r="I339" s="78">
        <v>22.3</v>
      </c>
      <c r="J339" s="78">
        <v>22.3</v>
      </c>
      <c r="K339" s="366">
        <v>0</v>
      </c>
      <c r="L339" s="78">
        <v>23.7</v>
      </c>
      <c r="M339" s="78">
        <v>24</v>
      </c>
    </row>
    <row r="340" spans="1:13" s="364" customFormat="1" ht="34.5" customHeight="1">
      <c r="A340" s="135" t="s">
        <v>400</v>
      </c>
      <c r="B340" s="360" t="s">
        <v>24</v>
      </c>
      <c r="C340" s="108" t="s">
        <v>99</v>
      </c>
      <c r="D340" s="71" t="s">
        <v>293</v>
      </c>
      <c r="E340" s="71" t="s">
        <v>137</v>
      </c>
      <c r="F340" s="71" t="s">
        <v>155</v>
      </c>
      <c r="G340" s="71" t="s">
        <v>156</v>
      </c>
      <c r="H340" s="71"/>
      <c r="I340" s="37">
        <v>36</v>
      </c>
      <c r="J340" s="37">
        <v>36</v>
      </c>
      <c r="K340" s="362">
        <v>0</v>
      </c>
      <c r="L340" s="37">
        <v>36.8</v>
      </c>
      <c r="M340" s="37">
        <v>37</v>
      </c>
    </row>
    <row r="341" spans="1:13" s="363" customFormat="1" ht="34.5" customHeight="1">
      <c r="A341" s="136" t="s">
        <v>903</v>
      </c>
      <c r="B341" s="360" t="s">
        <v>24</v>
      </c>
      <c r="C341" s="108" t="s">
        <v>99</v>
      </c>
      <c r="D341" s="71" t="s">
        <v>293</v>
      </c>
      <c r="E341" s="71" t="s">
        <v>137</v>
      </c>
      <c r="F341" s="71" t="s">
        <v>153</v>
      </c>
      <c r="G341" s="71" t="s">
        <v>156</v>
      </c>
      <c r="H341" s="71"/>
      <c r="I341" s="37">
        <v>36</v>
      </c>
      <c r="J341" s="37">
        <v>36</v>
      </c>
      <c r="K341" s="362">
        <v>0</v>
      </c>
      <c r="L341" s="37">
        <v>36.8</v>
      </c>
      <c r="M341" s="37">
        <v>37</v>
      </c>
    </row>
    <row r="342" spans="1:15" s="364" customFormat="1" ht="36" customHeight="1">
      <c r="A342" s="124" t="s">
        <v>538</v>
      </c>
      <c r="B342" s="365" t="s">
        <v>24</v>
      </c>
      <c r="C342" s="113" t="s">
        <v>99</v>
      </c>
      <c r="D342" s="112" t="s">
        <v>293</v>
      </c>
      <c r="E342" s="112" t="s">
        <v>137</v>
      </c>
      <c r="F342" s="112" t="s">
        <v>153</v>
      </c>
      <c r="G342" s="112" t="s">
        <v>539</v>
      </c>
      <c r="H342" s="112"/>
      <c r="I342" s="78">
        <v>27.1</v>
      </c>
      <c r="J342" s="78">
        <v>27.1</v>
      </c>
      <c r="K342" s="366">
        <v>0</v>
      </c>
      <c r="L342" s="78">
        <v>27.9</v>
      </c>
      <c r="M342" s="78">
        <v>27</v>
      </c>
      <c r="N342" s="363"/>
      <c r="O342" s="363"/>
    </row>
    <row r="343" spans="1:15" s="364" customFormat="1" ht="16.5" customHeight="1">
      <c r="A343" s="124" t="s">
        <v>767</v>
      </c>
      <c r="B343" s="365" t="s">
        <v>24</v>
      </c>
      <c r="C343" s="113" t="s">
        <v>99</v>
      </c>
      <c r="D343" s="112" t="s">
        <v>293</v>
      </c>
      <c r="E343" s="112" t="s">
        <v>137</v>
      </c>
      <c r="F343" s="112" t="s">
        <v>153</v>
      </c>
      <c r="G343" s="112" t="s">
        <v>539</v>
      </c>
      <c r="H343" s="112" t="s">
        <v>766</v>
      </c>
      <c r="I343" s="78">
        <v>27.1</v>
      </c>
      <c r="J343" s="78">
        <v>27.1</v>
      </c>
      <c r="K343" s="366">
        <v>0</v>
      </c>
      <c r="L343" s="78">
        <v>27.9</v>
      </c>
      <c r="M343" s="78">
        <v>27</v>
      </c>
      <c r="N343" s="363"/>
      <c r="O343" s="363"/>
    </row>
    <row r="344" spans="1:15" s="363" customFormat="1" ht="36" customHeight="1">
      <c r="A344" s="124" t="s">
        <v>401</v>
      </c>
      <c r="B344" s="365">
        <v>110</v>
      </c>
      <c r="C344" s="113" t="s">
        <v>99</v>
      </c>
      <c r="D344" s="112" t="s">
        <v>293</v>
      </c>
      <c r="E344" s="112" t="s">
        <v>137</v>
      </c>
      <c r="F344" s="112" t="s">
        <v>153</v>
      </c>
      <c r="G344" s="112" t="s">
        <v>402</v>
      </c>
      <c r="H344" s="112"/>
      <c r="I344" s="78">
        <v>8.9</v>
      </c>
      <c r="J344" s="78">
        <v>8.9</v>
      </c>
      <c r="K344" s="366">
        <v>0</v>
      </c>
      <c r="L344" s="78">
        <v>8.9</v>
      </c>
      <c r="M344" s="78">
        <v>10</v>
      </c>
      <c r="N344" s="364"/>
      <c r="O344" s="364"/>
    </row>
    <row r="345" spans="1:15" s="363" customFormat="1" ht="17.25" customHeight="1">
      <c r="A345" s="124" t="s">
        <v>767</v>
      </c>
      <c r="B345" s="365">
        <v>110</v>
      </c>
      <c r="C345" s="113" t="s">
        <v>99</v>
      </c>
      <c r="D345" s="112" t="s">
        <v>293</v>
      </c>
      <c r="E345" s="112" t="s">
        <v>137</v>
      </c>
      <c r="F345" s="112" t="s">
        <v>153</v>
      </c>
      <c r="G345" s="112" t="s">
        <v>402</v>
      </c>
      <c r="H345" s="112" t="s">
        <v>766</v>
      </c>
      <c r="I345" s="78">
        <v>8.9</v>
      </c>
      <c r="J345" s="78">
        <v>8.9</v>
      </c>
      <c r="K345" s="366">
        <v>0</v>
      </c>
      <c r="L345" s="78">
        <v>8.9</v>
      </c>
      <c r="M345" s="78">
        <v>10</v>
      </c>
      <c r="N345" s="364"/>
      <c r="O345" s="364"/>
    </row>
    <row r="346" spans="1:13" s="363" customFormat="1" ht="16.5" customHeight="1">
      <c r="A346" s="138" t="s">
        <v>102</v>
      </c>
      <c r="B346" s="360">
        <v>110</v>
      </c>
      <c r="C346" s="108" t="s">
        <v>103</v>
      </c>
      <c r="D346" s="71"/>
      <c r="E346" s="71"/>
      <c r="F346" s="71"/>
      <c r="G346" s="71"/>
      <c r="H346" s="71"/>
      <c r="I346" s="37">
        <v>5860.500000000001</v>
      </c>
      <c r="J346" s="37">
        <v>10888.7</v>
      </c>
      <c r="K346" s="362">
        <v>5028.2</v>
      </c>
      <c r="L346" s="37">
        <v>8199</v>
      </c>
      <c r="M346" s="37">
        <v>8517.3</v>
      </c>
    </row>
    <row r="347" spans="1:15" s="363" customFormat="1" ht="18" customHeight="1">
      <c r="A347" s="138" t="s">
        <v>104</v>
      </c>
      <c r="B347" s="360">
        <v>110</v>
      </c>
      <c r="C347" s="108" t="s">
        <v>105</v>
      </c>
      <c r="D347" s="71"/>
      <c r="E347" s="71"/>
      <c r="F347" s="71"/>
      <c r="G347" s="71"/>
      <c r="H347" s="71"/>
      <c r="I347" s="37">
        <v>5860.500000000001</v>
      </c>
      <c r="J347" s="37">
        <v>10888.7</v>
      </c>
      <c r="K347" s="362">
        <v>5028.2</v>
      </c>
      <c r="L347" s="37">
        <v>8199</v>
      </c>
      <c r="M347" s="37">
        <v>8517.3</v>
      </c>
      <c r="N347" s="364"/>
      <c r="O347" s="364"/>
    </row>
    <row r="348" spans="1:15" s="363" customFormat="1" ht="30.75" customHeight="1">
      <c r="A348" s="138" t="s">
        <v>192</v>
      </c>
      <c r="B348" s="360">
        <v>110</v>
      </c>
      <c r="C348" s="108" t="s">
        <v>105</v>
      </c>
      <c r="D348" s="71" t="s">
        <v>193</v>
      </c>
      <c r="E348" s="71" t="s">
        <v>154</v>
      </c>
      <c r="F348" s="71" t="s">
        <v>155</v>
      </c>
      <c r="G348" s="71" t="s">
        <v>156</v>
      </c>
      <c r="H348" s="71"/>
      <c r="I348" s="37">
        <v>5860.500000000001</v>
      </c>
      <c r="J348" s="37">
        <v>10888.7</v>
      </c>
      <c r="K348" s="362">
        <v>5028.2</v>
      </c>
      <c r="L348" s="37">
        <v>8199</v>
      </c>
      <c r="M348" s="37">
        <v>8517.3</v>
      </c>
      <c r="N348" s="364"/>
      <c r="O348" s="364"/>
    </row>
    <row r="349" spans="1:13" s="364" customFormat="1" ht="35.25" customHeight="1">
      <c r="A349" s="135" t="s">
        <v>499</v>
      </c>
      <c r="B349" s="360">
        <v>110</v>
      </c>
      <c r="C349" s="108" t="s">
        <v>105</v>
      </c>
      <c r="D349" s="71" t="s">
        <v>193</v>
      </c>
      <c r="E349" s="71" t="s">
        <v>136</v>
      </c>
      <c r="F349" s="71" t="s">
        <v>155</v>
      </c>
      <c r="G349" s="71" t="s">
        <v>156</v>
      </c>
      <c r="H349" s="71"/>
      <c r="I349" s="37">
        <v>460.7</v>
      </c>
      <c r="J349" s="37">
        <v>4544.2</v>
      </c>
      <c r="K349" s="362">
        <v>4083.5</v>
      </c>
      <c r="L349" s="37">
        <v>1528.2</v>
      </c>
      <c r="M349" s="37">
        <v>1533.9</v>
      </c>
    </row>
    <row r="350" spans="1:13" s="363" customFormat="1" ht="47.25" customHeight="1">
      <c r="A350" s="135" t="s">
        <v>891</v>
      </c>
      <c r="B350" s="360">
        <v>110</v>
      </c>
      <c r="C350" s="108" t="s">
        <v>105</v>
      </c>
      <c r="D350" s="71" t="s">
        <v>193</v>
      </c>
      <c r="E350" s="71" t="s">
        <v>136</v>
      </c>
      <c r="F350" s="71" t="s">
        <v>166</v>
      </c>
      <c r="G350" s="71" t="s">
        <v>156</v>
      </c>
      <c r="H350" s="71"/>
      <c r="I350" s="37">
        <v>460.7</v>
      </c>
      <c r="J350" s="37">
        <v>4544.2</v>
      </c>
      <c r="K350" s="362">
        <v>4083.5</v>
      </c>
      <c r="L350" s="37">
        <v>1528.2</v>
      </c>
      <c r="M350" s="37">
        <v>1533.9</v>
      </c>
    </row>
    <row r="351" spans="1:15" s="363" customFormat="1" ht="18.75" customHeight="1" hidden="1">
      <c r="A351" s="127" t="s">
        <v>244</v>
      </c>
      <c r="B351" s="365">
        <v>110</v>
      </c>
      <c r="C351" s="113" t="s">
        <v>105</v>
      </c>
      <c r="D351" s="112" t="s">
        <v>193</v>
      </c>
      <c r="E351" s="112" t="s">
        <v>136</v>
      </c>
      <c r="F351" s="112" t="s">
        <v>166</v>
      </c>
      <c r="G351" s="112" t="s">
        <v>209</v>
      </c>
      <c r="H351" s="112"/>
      <c r="I351" s="78">
        <v>0</v>
      </c>
      <c r="J351" s="78">
        <v>0</v>
      </c>
      <c r="K351" s="366">
        <v>0</v>
      </c>
      <c r="L351" s="78">
        <v>0</v>
      </c>
      <c r="M351" s="78">
        <v>0</v>
      </c>
      <c r="N351" s="364"/>
      <c r="O351" s="364"/>
    </row>
    <row r="352" spans="1:15" s="363" customFormat="1" ht="30.75" customHeight="1" hidden="1">
      <c r="A352" s="127" t="s">
        <v>758</v>
      </c>
      <c r="B352" s="365">
        <v>110</v>
      </c>
      <c r="C352" s="113" t="s">
        <v>105</v>
      </c>
      <c r="D352" s="112" t="s">
        <v>193</v>
      </c>
      <c r="E352" s="112" t="s">
        <v>136</v>
      </c>
      <c r="F352" s="112" t="s">
        <v>166</v>
      </c>
      <c r="G352" s="112" t="s">
        <v>209</v>
      </c>
      <c r="H352" s="112" t="s">
        <v>757</v>
      </c>
      <c r="I352" s="78"/>
      <c r="J352" s="369"/>
      <c r="K352" s="366">
        <v>0</v>
      </c>
      <c r="L352" s="78"/>
      <c r="M352" s="78"/>
      <c r="N352" s="364"/>
      <c r="O352" s="364"/>
    </row>
    <row r="353" spans="1:13" s="364" customFormat="1" ht="30.75" customHeight="1">
      <c r="A353" s="127" t="s">
        <v>212</v>
      </c>
      <c r="B353" s="365">
        <v>110</v>
      </c>
      <c r="C353" s="113" t="s">
        <v>105</v>
      </c>
      <c r="D353" s="112" t="s">
        <v>193</v>
      </c>
      <c r="E353" s="112" t="s">
        <v>136</v>
      </c>
      <c r="F353" s="112" t="s">
        <v>166</v>
      </c>
      <c r="G353" s="112" t="s">
        <v>213</v>
      </c>
      <c r="H353" s="112"/>
      <c r="I353" s="78">
        <v>120</v>
      </c>
      <c r="J353" s="78">
        <v>75.3</v>
      </c>
      <c r="K353" s="366">
        <v>-44.7</v>
      </c>
      <c r="L353" s="78">
        <v>120</v>
      </c>
      <c r="M353" s="78">
        <v>120</v>
      </c>
    </row>
    <row r="354" spans="1:13" s="364" customFormat="1" ht="33" customHeight="1">
      <c r="A354" s="127" t="s">
        <v>758</v>
      </c>
      <c r="B354" s="365">
        <v>110</v>
      </c>
      <c r="C354" s="113" t="s">
        <v>105</v>
      </c>
      <c r="D354" s="112" t="s">
        <v>193</v>
      </c>
      <c r="E354" s="112" t="s">
        <v>136</v>
      </c>
      <c r="F354" s="112" t="s">
        <v>166</v>
      </c>
      <c r="G354" s="112" t="s">
        <v>213</v>
      </c>
      <c r="H354" s="112" t="s">
        <v>757</v>
      </c>
      <c r="I354" s="381">
        <v>120</v>
      </c>
      <c r="J354" s="381">
        <v>75.3</v>
      </c>
      <c r="K354" s="366">
        <v>-44.7</v>
      </c>
      <c r="L354" s="78">
        <v>120</v>
      </c>
      <c r="M354" s="78">
        <v>120</v>
      </c>
    </row>
    <row r="355" spans="1:13" s="364" customFormat="1" ht="21.75" customHeight="1">
      <c r="A355" s="127" t="s">
        <v>777</v>
      </c>
      <c r="B355" s="365">
        <v>110</v>
      </c>
      <c r="C355" s="113" t="s">
        <v>105</v>
      </c>
      <c r="D355" s="112" t="s">
        <v>193</v>
      </c>
      <c r="E355" s="112" t="s">
        <v>136</v>
      </c>
      <c r="F355" s="112" t="s">
        <v>166</v>
      </c>
      <c r="G355" s="112" t="s">
        <v>774</v>
      </c>
      <c r="H355" s="112"/>
      <c r="I355" s="78">
        <v>220</v>
      </c>
      <c r="J355" s="78">
        <v>220</v>
      </c>
      <c r="K355" s="366">
        <v>0</v>
      </c>
      <c r="L355" s="78">
        <v>225.7</v>
      </c>
      <c r="M355" s="78">
        <v>231.4</v>
      </c>
    </row>
    <row r="356" spans="1:13" s="364" customFormat="1" ht="30" customHeight="1">
      <c r="A356" s="127" t="s">
        <v>758</v>
      </c>
      <c r="B356" s="365">
        <v>110</v>
      </c>
      <c r="C356" s="113" t="s">
        <v>105</v>
      </c>
      <c r="D356" s="112" t="s">
        <v>193</v>
      </c>
      <c r="E356" s="112" t="s">
        <v>136</v>
      </c>
      <c r="F356" s="112" t="s">
        <v>166</v>
      </c>
      <c r="G356" s="112" t="s">
        <v>774</v>
      </c>
      <c r="H356" s="112" t="s">
        <v>757</v>
      </c>
      <c r="I356" s="78">
        <v>220</v>
      </c>
      <c r="J356" s="78">
        <v>220</v>
      </c>
      <c r="K356" s="366">
        <v>0</v>
      </c>
      <c r="L356" s="78">
        <v>225.7</v>
      </c>
      <c r="M356" s="78">
        <v>231.4</v>
      </c>
    </row>
    <row r="357" spans="1:13" s="364" customFormat="1" ht="18.75" customHeight="1">
      <c r="A357" s="127" t="s">
        <v>775</v>
      </c>
      <c r="B357" s="365">
        <v>110</v>
      </c>
      <c r="C357" s="113" t="s">
        <v>105</v>
      </c>
      <c r="D357" s="112" t="s">
        <v>193</v>
      </c>
      <c r="E357" s="112" t="s">
        <v>136</v>
      </c>
      <c r="F357" s="112" t="s">
        <v>166</v>
      </c>
      <c r="G357" s="112" t="s">
        <v>776</v>
      </c>
      <c r="H357" s="112"/>
      <c r="I357" s="78">
        <v>80</v>
      </c>
      <c r="J357" s="78">
        <v>80</v>
      </c>
      <c r="K357" s="366">
        <v>0</v>
      </c>
      <c r="L357" s="78">
        <v>30</v>
      </c>
      <c r="M357" s="78">
        <v>30</v>
      </c>
    </row>
    <row r="358" spans="1:13" s="364" customFormat="1" ht="33.75" customHeight="1">
      <c r="A358" s="127" t="s">
        <v>758</v>
      </c>
      <c r="B358" s="365">
        <v>110</v>
      </c>
      <c r="C358" s="113" t="s">
        <v>105</v>
      </c>
      <c r="D358" s="112" t="s">
        <v>193</v>
      </c>
      <c r="E358" s="112" t="s">
        <v>136</v>
      </c>
      <c r="F358" s="112" t="s">
        <v>166</v>
      </c>
      <c r="G358" s="112" t="s">
        <v>776</v>
      </c>
      <c r="H358" s="112" t="s">
        <v>757</v>
      </c>
      <c r="I358" s="78">
        <v>80</v>
      </c>
      <c r="J358" s="78">
        <v>80</v>
      </c>
      <c r="K358" s="366">
        <v>0</v>
      </c>
      <c r="L358" s="78">
        <v>30</v>
      </c>
      <c r="M358" s="78">
        <v>30</v>
      </c>
    </row>
    <row r="359" spans="1:15" s="364" customFormat="1" ht="17.25" customHeight="1" hidden="1">
      <c r="A359" s="127" t="s">
        <v>780</v>
      </c>
      <c r="B359" s="365">
        <v>110</v>
      </c>
      <c r="C359" s="113" t="s">
        <v>105</v>
      </c>
      <c r="D359" s="112" t="s">
        <v>193</v>
      </c>
      <c r="E359" s="112" t="s">
        <v>136</v>
      </c>
      <c r="F359" s="112" t="s">
        <v>166</v>
      </c>
      <c r="G359" s="112" t="s">
        <v>781</v>
      </c>
      <c r="H359" s="112"/>
      <c r="I359" s="78">
        <v>0</v>
      </c>
      <c r="J359" s="78">
        <v>0</v>
      </c>
      <c r="K359" s="366">
        <v>0</v>
      </c>
      <c r="L359" s="78">
        <v>0</v>
      </c>
      <c r="M359" s="78">
        <v>0</v>
      </c>
      <c r="N359" s="190"/>
      <c r="O359" s="190"/>
    </row>
    <row r="360" spans="1:13" s="190" customFormat="1" ht="34.5" customHeight="1" hidden="1">
      <c r="A360" s="127" t="s">
        <v>758</v>
      </c>
      <c r="B360" s="365">
        <v>110</v>
      </c>
      <c r="C360" s="113" t="s">
        <v>105</v>
      </c>
      <c r="D360" s="112" t="s">
        <v>193</v>
      </c>
      <c r="E360" s="112" t="s">
        <v>136</v>
      </c>
      <c r="F360" s="112" t="s">
        <v>166</v>
      </c>
      <c r="G360" s="112" t="s">
        <v>781</v>
      </c>
      <c r="H360" s="112" t="s">
        <v>757</v>
      </c>
      <c r="I360" s="78"/>
      <c r="J360" s="78"/>
      <c r="K360" s="366">
        <v>0</v>
      </c>
      <c r="L360" s="78"/>
      <c r="M360" s="78"/>
    </row>
    <row r="361" spans="1:13" s="190" customFormat="1" ht="23.25" customHeight="1" hidden="1">
      <c r="A361" s="127" t="s">
        <v>767</v>
      </c>
      <c r="B361" s="365">
        <v>110</v>
      </c>
      <c r="C361" s="113" t="s">
        <v>105</v>
      </c>
      <c r="D361" s="112" t="s">
        <v>193</v>
      </c>
      <c r="E361" s="112" t="s">
        <v>136</v>
      </c>
      <c r="F361" s="112" t="s">
        <v>166</v>
      </c>
      <c r="G361" s="112" t="s">
        <v>781</v>
      </c>
      <c r="H361" s="112" t="s">
        <v>766</v>
      </c>
      <c r="I361" s="78"/>
      <c r="J361" s="78"/>
      <c r="K361" s="366">
        <v>0</v>
      </c>
      <c r="L361" s="78"/>
      <c r="M361" s="78"/>
    </row>
    <row r="362" spans="1:13" s="190" customFormat="1" ht="21" customHeight="1">
      <c r="A362" s="127" t="s">
        <v>780</v>
      </c>
      <c r="B362" s="365">
        <v>110</v>
      </c>
      <c r="C362" s="113" t="s">
        <v>105</v>
      </c>
      <c r="D362" s="112" t="s">
        <v>193</v>
      </c>
      <c r="E362" s="112" t="s">
        <v>136</v>
      </c>
      <c r="F362" s="112" t="s">
        <v>166</v>
      </c>
      <c r="G362" s="112" t="s">
        <v>851</v>
      </c>
      <c r="H362" s="112"/>
      <c r="I362" s="78">
        <v>40.7</v>
      </c>
      <c r="J362" s="78">
        <v>4168.9</v>
      </c>
      <c r="K362" s="366">
        <v>4128.2</v>
      </c>
      <c r="L362" s="78">
        <v>1152.5</v>
      </c>
      <c r="M362" s="78">
        <v>1152.5</v>
      </c>
    </row>
    <row r="363" spans="1:13" s="190" customFormat="1" ht="28.5" customHeight="1">
      <c r="A363" s="127" t="s">
        <v>758</v>
      </c>
      <c r="B363" s="365">
        <v>110</v>
      </c>
      <c r="C363" s="113" t="s">
        <v>105</v>
      </c>
      <c r="D363" s="112" t="s">
        <v>193</v>
      </c>
      <c r="E363" s="112" t="s">
        <v>136</v>
      </c>
      <c r="F363" s="112" t="s">
        <v>166</v>
      </c>
      <c r="G363" s="112" t="s">
        <v>851</v>
      </c>
      <c r="H363" s="112" t="s">
        <v>757</v>
      </c>
      <c r="I363" s="78"/>
      <c r="J363" s="78">
        <v>3272.1</v>
      </c>
      <c r="K363" s="366">
        <v>3272.1</v>
      </c>
      <c r="L363" s="78">
        <v>745.7</v>
      </c>
      <c r="M363" s="78">
        <v>745.7</v>
      </c>
    </row>
    <row r="364" spans="1:13" s="190" customFormat="1" ht="21" customHeight="1">
      <c r="A364" s="127" t="s">
        <v>767</v>
      </c>
      <c r="B364" s="365">
        <v>110</v>
      </c>
      <c r="C364" s="113" t="s">
        <v>105</v>
      </c>
      <c r="D364" s="112" t="s">
        <v>193</v>
      </c>
      <c r="E364" s="112" t="s">
        <v>136</v>
      </c>
      <c r="F364" s="112" t="s">
        <v>166</v>
      </c>
      <c r="G364" s="112" t="s">
        <v>851</v>
      </c>
      <c r="H364" s="112" t="s">
        <v>766</v>
      </c>
      <c r="I364" s="78">
        <v>40.7</v>
      </c>
      <c r="J364" s="78">
        <v>896.8000000000001</v>
      </c>
      <c r="K364" s="366">
        <v>856.1</v>
      </c>
      <c r="L364" s="78">
        <v>406.8</v>
      </c>
      <c r="M364" s="78">
        <v>406.8</v>
      </c>
    </row>
    <row r="365" spans="1:15" s="382" customFormat="1" ht="31.5" customHeight="1">
      <c r="A365" s="110" t="s">
        <v>199</v>
      </c>
      <c r="B365" s="360">
        <v>110</v>
      </c>
      <c r="C365" s="108" t="s">
        <v>105</v>
      </c>
      <c r="D365" s="71" t="s">
        <v>193</v>
      </c>
      <c r="E365" s="71" t="s">
        <v>137</v>
      </c>
      <c r="F365" s="71" t="s">
        <v>155</v>
      </c>
      <c r="G365" s="71" t="s">
        <v>156</v>
      </c>
      <c r="H365" s="71"/>
      <c r="I365" s="37">
        <v>806.6</v>
      </c>
      <c r="J365" s="37">
        <v>806.6</v>
      </c>
      <c r="K365" s="362">
        <v>0</v>
      </c>
      <c r="L365" s="37">
        <v>825.2</v>
      </c>
      <c r="M365" s="37">
        <v>843.8</v>
      </c>
      <c r="N365" s="363"/>
      <c r="O365" s="363"/>
    </row>
    <row r="366" spans="1:13" s="373" customFormat="1" ht="33" customHeight="1">
      <c r="A366" s="135" t="s">
        <v>892</v>
      </c>
      <c r="B366" s="360">
        <v>110</v>
      </c>
      <c r="C366" s="108" t="s">
        <v>105</v>
      </c>
      <c r="D366" s="71" t="s">
        <v>193</v>
      </c>
      <c r="E366" s="71" t="s">
        <v>137</v>
      </c>
      <c r="F366" s="71" t="s">
        <v>153</v>
      </c>
      <c r="G366" s="71" t="s">
        <v>156</v>
      </c>
      <c r="H366" s="71"/>
      <c r="I366" s="37">
        <v>806.6</v>
      </c>
      <c r="J366" s="37">
        <v>806.6</v>
      </c>
      <c r="K366" s="362">
        <v>0</v>
      </c>
      <c r="L366" s="37">
        <v>825.2</v>
      </c>
      <c r="M366" s="37">
        <v>843.8</v>
      </c>
    </row>
    <row r="367" spans="1:13" ht="51.75" customHeight="1">
      <c r="A367" s="127" t="s">
        <v>953</v>
      </c>
      <c r="B367" s="365">
        <v>110</v>
      </c>
      <c r="C367" s="113" t="s">
        <v>105</v>
      </c>
      <c r="D367" s="112" t="s">
        <v>193</v>
      </c>
      <c r="E367" s="112" t="s">
        <v>137</v>
      </c>
      <c r="F367" s="112" t="s">
        <v>153</v>
      </c>
      <c r="G367" s="112" t="s">
        <v>204</v>
      </c>
      <c r="H367" s="112"/>
      <c r="I367" s="78">
        <v>39.6</v>
      </c>
      <c r="J367" s="78">
        <v>39.6</v>
      </c>
      <c r="K367" s="366">
        <v>0</v>
      </c>
      <c r="L367" s="78">
        <v>40.5</v>
      </c>
      <c r="M367" s="78">
        <v>41.4</v>
      </c>
    </row>
    <row r="368" spans="1:15" ht="31.5" customHeight="1">
      <c r="A368" s="127" t="s">
        <v>758</v>
      </c>
      <c r="B368" s="365">
        <v>110</v>
      </c>
      <c r="C368" s="113" t="s">
        <v>105</v>
      </c>
      <c r="D368" s="112" t="s">
        <v>193</v>
      </c>
      <c r="E368" s="112" t="s">
        <v>137</v>
      </c>
      <c r="F368" s="112" t="s">
        <v>153</v>
      </c>
      <c r="G368" s="112" t="s">
        <v>204</v>
      </c>
      <c r="H368" s="112" t="s">
        <v>757</v>
      </c>
      <c r="I368" s="78">
        <v>39.6</v>
      </c>
      <c r="J368" s="78">
        <v>39.6</v>
      </c>
      <c r="K368" s="366">
        <v>0</v>
      </c>
      <c r="L368" s="78">
        <v>40.5</v>
      </c>
      <c r="M368" s="78">
        <v>41.4</v>
      </c>
      <c r="N368" s="190"/>
      <c r="O368" s="190"/>
    </row>
    <row r="369" spans="1:15" ht="33.75" customHeight="1" hidden="1">
      <c r="A369" s="115" t="s">
        <v>205</v>
      </c>
      <c r="B369" s="365">
        <v>110</v>
      </c>
      <c r="C369" s="113" t="s">
        <v>105</v>
      </c>
      <c r="D369" s="112" t="s">
        <v>193</v>
      </c>
      <c r="E369" s="112" t="s">
        <v>137</v>
      </c>
      <c r="F369" s="112" t="s">
        <v>153</v>
      </c>
      <c r="G369" s="112" t="s">
        <v>206</v>
      </c>
      <c r="H369" s="112"/>
      <c r="I369" s="78">
        <v>0</v>
      </c>
      <c r="J369" s="78">
        <v>0</v>
      </c>
      <c r="K369" s="366">
        <v>0</v>
      </c>
      <c r="L369" s="78">
        <v>0</v>
      </c>
      <c r="M369" s="78">
        <v>0</v>
      </c>
      <c r="N369" s="190"/>
      <c r="O369" s="190"/>
    </row>
    <row r="370" spans="1:15" ht="21.75" customHeight="1" hidden="1">
      <c r="A370" s="120" t="s">
        <v>767</v>
      </c>
      <c r="B370" s="365">
        <v>110</v>
      </c>
      <c r="C370" s="113" t="s">
        <v>105</v>
      </c>
      <c r="D370" s="112" t="s">
        <v>193</v>
      </c>
      <c r="E370" s="112" t="s">
        <v>137</v>
      </c>
      <c r="F370" s="112" t="s">
        <v>153</v>
      </c>
      <c r="G370" s="112" t="s">
        <v>206</v>
      </c>
      <c r="H370" s="112" t="s">
        <v>766</v>
      </c>
      <c r="I370" s="78"/>
      <c r="J370" s="78"/>
      <c r="K370" s="366">
        <v>0</v>
      </c>
      <c r="L370" s="78"/>
      <c r="M370" s="78"/>
      <c r="N370" s="190"/>
      <c r="O370" s="190"/>
    </row>
    <row r="371" spans="1:13" s="363" customFormat="1" ht="31.5" customHeight="1">
      <c r="A371" s="127" t="s">
        <v>841</v>
      </c>
      <c r="B371" s="365">
        <v>110</v>
      </c>
      <c r="C371" s="113" t="s">
        <v>105</v>
      </c>
      <c r="D371" s="112" t="s">
        <v>193</v>
      </c>
      <c r="E371" s="112" t="s">
        <v>137</v>
      </c>
      <c r="F371" s="112" t="s">
        <v>153</v>
      </c>
      <c r="G371" s="112" t="s">
        <v>842</v>
      </c>
      <c r="H371" s="112"/>
      <c r="I371" s="78">
        <v>767</v>
      </c>
      <c r="J371" s="78">
        <v>767</v>
      </c>
      <c r="K371" s="366">
        <v>0</v>
      </c>
      <c r="L371" s="78">
        <v>784.7</v>
      </c>
      <c r="M371" s="78">
        <v>802.4</v>
      </c>
    </row>
    <row r="372" spans="1:13" s="363" customFormat="1" ht="21" customHeight="1">
      <c r="A372" s="127" t="s">
        <v>767</v>
      </c>
      <c r="B372" s="365">
        <v>110</v>
      </c>
      <c r="C372" s="113" t="s">
        <v>105</v>
      </c>
      <c r="D372" s="112" t="s">
        <v>193</v>
      </c>
      <c r="E372" s="112" t="s">
        <v>137</v>
      </c>
      <c r="F372" s="112" t="s">
        <v>153</v>
      </c>
      <c r="G372" s="112" t="s">
        <v>842</v>
      </c>
      <c r="H372" s="112" t="s">
        <v>766</v>
      </c>
      <c r="I372" s="78">
        <v>767</v>
      </c>
      <c r="J372" s="78">
        <v>767</v>
      </c>
      <c r="K372" s="366">
        <v>0</v>
      </c>
      <c r="L372" s="78">
        <v>784.7</v>
      </c>
      <c r="M372" s="78">
        <v>802.4</v>
      </c>
    </row>
    <row r="373" spans="1:13" s="363" customFormat="1" ht="48.75" customHeight="1">
      <c r="A373" s="135" t="s">
        <v>207</v>
      </c>
      <c r="B373" s="360">
        <v>110</v>
      </c>
      <c r="C373" s="108" t="s">
        <v>105</v>
      </c>
      <c r="D373" s="71" t="s">
        <v>193</v>
      </c>
      <c r="E373" s="71" t="s">
        <v>139</v>
      </c>
      <c r="F373" s="71" t="s">
        <v>155</v>
      </c>
      <c r="G373" s="71" t="s">
        <v>156</v>
      </c>
      <c r="H373" s="71"/>
      <c r="I373" s="37">
        <v>4593.200000000001</v>
      </c>
      <c r="J373" s="37">
        <v>5537.9</v>
      </c>
      <c r="K373" s="362">
        <v>944.6999999999989</v>
      </c>
      <c r="L373" s="37">
        <v>5845.599999999999</v>
      </c>
      <c r="M373" s="37">
        <v>6139.599999999999</v>
      </c>
    </row>
    <row r="374" spans="1:13" s="363" customFormat="1" ht="44.25" customHeight="1">
      <c r="A374" s="135" t="s">
        <v>972</v>
      </c>
      <c r="B374" s="360">
        <v>110</v>
      </c>
      <c r="C374" s="108" t="s">
        <v>105</v>
      </c>
      <c r="D374" s="71" t="s">
        <v>193</v>
      </c>
      <c r="E374" s="71" t="s">
        <v>139</v>
      </c>
      <c r="F374" s="71" t="s">
        <v>153</v>
      </c>
      <c r="G374" s="71" t="s">
        <v>156</v>
      </c>
      <c r="H374" s="71"/>
      <c r="I374" s="37">
        <v>4593.200000000001</v>
      </c>
      <c r="J374" s="37">
        <v>5537.9</v>
      </c>
      <c r="K374" s="362">
        <v>944.6999999999989</v>
      </c>
      <c r="L374" s="37">
        <v>5845.599999999999</v>
      </c>
      <c r="M374" s="37">
        <v>6139.599999999999</v>
      </c>
    </row>
    <row r="375" spans="1:13" s="364" customFormat="1" ht="21" customHeight="1">
      <c r="A375" s="122" t="s">
        <v>196</v>
      </c>
      <c r="B375" s="365">
        <v>110</v>
      </c>
      <c r="C375" s="113" t="s">
        <v>105</v>
      </c>
      <c r="D375" s="112" t="s">
        <v>193</v>
      </c>
      <c r="E375" s="112" t="s">
        <v>139</v>
      </c>
      <c r="F375" s="112" t="s">
        <v>153</v>
      </c>
      <c r="G375" s="112" t="s">
        <v>197</v>
      </c>
      <c r="H375" s="112"/>
      <c r="I375" s="78">
        <v>3799.8</v>
      </c>
      <c r="J375" s="78">
        <v>3648.5</v>
      </c>
      <c r="K375" s="366">
        <v>-151.30000000000018</v>
      </c>
      <c r="L375" s="78">
        <v>4059.8999999999996</v>
      </c>
      <c r="M375" s="78">
        <v>4303.4</v>
      </c>
    </row>
    <row r="376" spans="1:15" s="364" customFormat="1" ht="63.75" customHeight="1">
      <c r="A376" s="127" t="s">
        <v>755</v>
      </c>
      <c r="B376" s="365">
        <v>110</v>
      </c>
      <c r="C376" s="113" t="s">
        <v>105</v>
      </c>
      <c r="D376" s="112" t="s">
        <v>193</v>
      </c>
      <c r="E376" s="112" t="s">
        <v>139</v>
      </c>
      <c r="F376" s="112" t="s">
        <v>153</v>
      </c>
      <c r="G376" s="112" t="s">
        <v>197</v>
      </c>
      <c r="H376" s="112" t="s">
        <v>756</v>
      </c>
      <c r="I376" s="78">
        <v>3225.5</v>
      </c>
      <c r="J376" s="78">
        <v>3074.2</v>
      </c>
      <c r="K376" s="366">
        <v>-151.30000000000018</v>
      </c>
      <c r="L376" s="78">
        <v>3447.2</v>
      </c>
      <c r="M376" s="78">
        <v>3654</v>
      </c>
      <c r="N376" s="188"/>
      <c r="O376" s="188"/>
    </row>
    <row r="377" spans="1:13" s="364" customFormat="1" ht="32.25" customHeight="1">
      <c r="A377" s="127" t="s">
        <v>758</v>
      </c>
      <c r="B377" s="365">
        <v>110</v>
      </c>
      <c r="C377" s="113" t="s">
        <v>105</v>
      </c>
      <c r="D377" s="112" t="s">
        <v>193</v>
      </c>
      <c r="E377" s="112" t="s">
        <v>139</v>
      </c>
      <c r="F377" s="112" t="s">
        <v>153</v>
      </c>
      <c r="G377" s="112" t="s">
        <v>197</v>
      </c>
      <c r="H377" s="112" t="s">
        <v>757</v>
      </c>
      <c r="I377" s="78">
        <v>573.3</v>
      </c>
      <c r="J377" s="78">
        <v>573.3</v>
      </c>
      <c r="K377" s="366">
        <v>0</v>
      </c>
      <c r="L377" s="78">
        <v>611.7</v>
      </c>
      <c r="M377" s="78">
        <v>648.4</v>
      </c>
    </row>
    <row r="378" spans="1:15" s="188" customFormat="1" ht="21" customHeight="1">
      <c r="A378" s="124" t="s">
        <v>759</v>
      </c>
      <c r="B378" s="365">
        <v>110</v>
      </c>
      <c r="C378" s="113" t="s">
        <v>105</v>
      </c>
      <c r="D378" s="112" t="s">
        <v>193</v>
      </c>
      <c r="E378" s="112" t="s">
        <v>139</v>
      </c>
      <c r="F378" s="112" t="s">
        <v>153</v>
      </c>
      <c r="G378" s="112" t="s">
        <v>197</v>
      </c>
      <c r="H378" s="112" t="s">
        <v>760</v>
      </c>
      <c r="I378" s="78">
        <v>1</v>
      </c>
      <c r="J378" s="78">
        <v>1</v>
      </c>
      <c r="K378" s="366">
        <v>0</v>
      </c>
      <c r="L378" s="78">
        <v>1</v>
      </c>
      <c r="M378" s="78">
        <v>1</v>
      </c>
      <c r="N378" s="363"/>
      <c r="O378" s="363"/>
    </row>
    <row r="379" spans="1:15" s="363" customFormat="1" ht="36" customHeight="1">
      <c r="A379" s="124" t="s">
        <v>198</v>
      </c>
      <c r="B379" s="365">
        <v>110</v>
      </c>
      <c r="C379" s="113" t="s">
        <v>105</v>
      </c>
      <c r="D379" s="112" t="s">
        <v>193</v>
      </c>
      <c r="E379" s="112" t="s">
        <v>139</v>
      </c>
      <c r="F379" s="112" t="s">
        <v>153</v>
      </c>
      <c r="G379" s="112" t="s">
        <v>873</v>
      </c>
      <c r="H379" s="112"/>
      <c r="I379" s="78">
        <v>793.4000000000001</v>
      </c>
      <c r="J379" s="78">
        <v>1889.4</v>
      </c>
      <c r="K379" s="366">
        <v>1096</v>
      </c>
      <c r="L379" s="78">
        <v>1785.7</v>
      </c>
      <c r="M379" s="78">
        <v>1836.2</v>
      </c>
      <c r="N379" s="327"/>
      <c r="O379" s="327"/>
    </row>
    <row r="380" spans="1:13" ht="64.5" customHeight="1">
      <c r="A380" s="127" t="s">
        <v>755</v>
      </c>
      <c r="B380" s="365">
        <v>110</v>
      </c>
      <c r="C380" s="113" t="s">
        <v>105</v>
      </c>
      <c r="D380" s="112" t="s">
        <v>193</v>
      </c>
      <c r="E380" s="112" t="s">
        <v>139</v>
      </c>
      <c r="F380" s="112" t="s">
        <v>153</v>
      </c>
      <c r="G380" s="112" t="s">
        <v>873</v>
      </c>
      <c r="H380" s="112" t="s">
        <v>756</v>
      </c>
      <c r="I380" s="78">
        <v>793.4000000000001</v>
      </c>
      <c r="J380" s="78">
        <v>1889.4</v>
      </c>
      <c r="K380" s="366">
        <v>1096</v>
      </c>
      <c r="L380" s="78">
        <v>1785.7</v>
      </c>
      <c r="M380" s="78">
        <v>1836.2</v>
      </c>
    </row>
    <row r="381" spans="1:13" s="373" customFormat="1" ht="14.25" customHeight="1">
      <c r="A381" s="135" t="s">
        <v>106</v>
      </c>
      <c r="B381" s="360">
        <v>110</v>
      </c>
      <c r="C381" s="108" t="s">
        <v>107</v>
      </c>
      <c r="D381" s="71"/>
      <c r="E381" s="71"/>
      <c r="F381" s="71"/>
      <c r="G381" s="71"/>
      <c r="H381" s="71"/>
      <c r="I381" s="37">
        <v>110962.2</v>
      </c>
      <c r="J381" s="37">
        <v>123776.19999999998</v>
      </c>
      <c r="K381" s="366">
        <v>12813.999999999985</v>
      </c>
      <c r="L381" s="37">
        <v>112542.7</v>
      </c>
      <c r="M381" s="37">
        <v>111546.3</v>
      </c>
    </row>
    <row r="382" spans="1:13" s="373" customFormat="1" ht="18.75" customHeight="1">
      <c r="A382" s="135" t="s">
        <v>108</v>
      </c>
      <c r="B382" s="360">
        <v>110</v>
      </c>
      <c r="C382" s="108" t="s">
        <v>109</v>
      </c>
      <c r="D382" s="71"/>
      <c r="E382" s="71"/>
      <c r="F382" s="71"/>
      <c r="G382" s="71"/>
      <c r="H382" s="71"/>
      <c r="I382" s="37">
        <v>18087.4</v>
      </c>
      <c r="J382" s="37">
        <v>18087.4</v>
      </c>
      <c r="K382" s="362">
        <v>0</v>
      </c>
      <c r="L382" s="37">
        <v>18087.4</v>
      </c>
      <c r="M382" s="37">
        <v>18087.4</v>
      </c>
    </row>
    <row r="383" spans="1:13" s="373" customFormat="1" ht="19.5" customHeight="1">
      <c r="A383" s="123" t="s">
        <v>441</v>
      </c>
      <c r="B383" s="360">
        <v>110</v>
      </c>
      <c r="C383" s="108" t="s">
        <v>109</v>
      </c>
      <c r="D383" s="108" t="s">
        <v>442</v>
      </c>
      <c r="E383" s="106">
        <v>0</v>
      </c>
      <c r="F383" s="108" t="s">
        <v>155</v>
      </c>
      <c r="G383" s="108" t="s">
        <v>156</v>
      </c>
      <c r="H383" s="71"/>
      <c r="I383" s="37">
        <v>18087.4</v>
      </c>
      <c r="J383" s="37">
        <v>18087.4</v>
      </c>
      <c r="K383" s="362">
        <v>0</v>
      </c>
      <c r="L383" s="37">
        <v>18087.4</v>
      </c>
      <c r="M383" s="37">
        <v>18087.4</v>
      </c>
    </row>
    <row r="384" spans="1:13" s="373" customFormat="1" ht="19.5" customHeight="1">
      <c r="A384" s="110" t="s">
        <v>410</v>
      </c>
      <c r="B384" s="360">
        <v>110</v>
      </c>
      <c r="C384" s="108" t="s">
        <v>109</v>
      </c>
      <c r="D384" s="71" t="s">
        <v>442</v>
      </c>
      <c r="E384" s="71" t="s">
        <v>338</v>
      </c>
      <c r="F384" s="71" t="s">
        <v>155</v>
      </c>
      <c r="G384" s="71" t="s">
        <v>156</v>
      </c>
      <c r="H384" s="71"/>
      <c r="I384" s="37">
        <v>18087.4</v>
      </c>
      <c r="J384" s="37">
        <v>18087.4</v>
      </c>
      <c r="K384" s="362">
        <v>0</v>
      </c>
      <c r="L384" s="37">
        <v>18087.4</v>
      </c>
      <c r="M384" s="37">
        <v>18087.4</v>
      </c>
    </row>
    <row r="385" spans="1:13" s="373" customFormat="1" ht="19.5" customHeight="1">
      <c r="A385" s="110" t="s">
        <v>410</v>
      </c>
      <c r="B385" s="360">
        <v>110</v>
      </c>
      <c r="C385" s="108" t="s">
        <v>109</v>
      </c>
      <c r="D385" s="108" t="s">
        <v>443</v>
      </c>
      <c r="E385" s="106" t="s">
        <v>338</v>
      </c>
      <c r="F385" s="108" t="s">
        <v>153</v>
      </c>
      <c r="G385" s="108" t="s">
        <v>156</v>
      </c>
      <c r="H385" s="71"/>
      <c r="I385" s="37">
        <v>18087.4</v>
      </c>
      <c r="J385" s="37">
        <v>18087.4</v>
      </c>
      <c r="K385" s="362">
        <v>0</v>
      </c>
      <c r="L385" s="37">
        <v>18087.4</v>
      </c>
      <c r="M385" s="37">
        <v>18087.4</v>
      </c>
    </row>
    <row r="386" spans="1:13" ht="19.5" customHeight="1">
      <c r="A386" s="115" t="s">
        <v>310</v>
      </c>
      <c r="B386" s="365">
        <v>110</v>
      </c>
      <c r="C386" s="113" t="s">
        <v>109</v>
      </c>
      <c r="D386" s="113" t="s">
        <v>443</v>
      </c>
      <c r="E386" s="129" t="s">
        <v>338</v>
      </c>
      <c r="F386" s="113" t="s">
        <v>153</v>
      </c>
      <c r="G386" s="112" t="s">
        <v>311</v>
      </c>
      <c r="H386" s="112"/>
      <c r="I386" s="78">
        <v>18087.4</v>
      </c>
      <c r="J386" s="78">
        <v>18087.4</v>
      </c>
      <c r="K386" s="366">
        <v>0</v>
      </c>
      <c r="L386" s="78">
        <v>18087.4</v>
      </c>
      <c r="M386" s="78">
        <v>18087.4</v>
      </c>
    </row>
    <row r="387" spans="1:13" ht="18" customHeight="1">
      <c r="A387" s="115" t="s">
        <v>762</v>
      </c>
      <c r="B387" s="365">
        <v>110</v>
      </c>
      <c r="C387" s="113" t="s">
        <v>109</v>
      </c>
      <c r="D387" s="113" t="s">
        <v>443</v>
      </c>
      <c r="E387" s="129" t="s">
        <v>338</v>
      </c>
      <c r="F387" s="113" t="s">
        <v>153</v>
      </c>
      <c r="G387" s="112" t="s">
        <v>311</v>
      </c>
      <c r="H387" s="112" t="s">
        <v>761</v>
      </c>
      <c r="I387" s="78">
        <v>18087.4</v>
      </c>
      <c r="J387" s="78">
        <v>18087.4</v>
      </c>
      <c r="K387" s="366">
        <v>0</v>
      </c>
      <c r="L387" s="78">
        <v>18087.4</v>
      </c>
      <c r="M387" s="78">
        <v>18087.4</v>
      </c>
    </row>
    <row r="388" spans="1:15" s="190" customFormat="1" ht="22.5" customHeight="1">
      <c r="A388" s="138" t="s">
        <v>112</v>
      </c>
      <c r="B388" s="360" t="s">
        <v>24</v>
      </c>
      <c r="C388" s="108" t="s">
        <v>113</v>
      </c>
      <c r="D388" s="71"/>
      <c r="E388" s="71"/>
      <c r="F388" s="71"/>
      <c r="G388" s="71"/>
      <c r="H388" s="71"/>
      <c r="I388" s="37">
        <v>8147.9</v>
      </c>
      <c r="J388" s="37">
        <v>15094</v>
      </c>
      <c r="K388" s="362">
        <v>6946.1</v>
      </c>
      <c r="L388" s="37">
        <v>9893.9</v>
      </c>
      <c r="M388" s="37">
        <v>8871.7</v>
      </c>
      <c r="N388" s="363"/>
      <c r="O388" s="363"/>
    </row>
    <row r="389" spans="1:15" s="190" customFormat="1" ht="48.75" customHeight="1">
      <c r="A389" s="138" t="s">
        <v>165</v>
      </c>
      <c r="B389" s="360">
        <v>110</v>
      </c>
      <c r="C389" s="108" t="s">
        <v>113</v>
      </c>
      <c r="D389" s="71" t="s">
        <v>166</v>
      </c>
      <c r="E389" s="71" t="s">
        <v>154</v>
      </c>
      <c r="F389" s="71" t="s">
        <v>155</v>
      </c>
      <c r="G389" s="71" t="s">
        <v>156</v>
      </c>
      <c r="H389" s="71"/>
      <c r="I389" s="37">
        <v>3374.2</v>
      </c>
      <c r="J389" s="37">
        <v>10320.3</v>
      </c>
      <c r="K389" s="362">
        <v>6946.099999999999</v>
      </c>
      <c r="L389" s="37">
        <v>5120.2</v>
      </c>
      <c r="M389" s="37">
        <v>4098</v>
      </c>
      <c r="N389" s="363"/>
      <c r="O389" s="363"/>
    </row>
    <row r="390" spans="1:13" s="382" customFormat="1" ht="26.25" customHeight="1">
      <c r="A390" s="123" t="s">
        <v>890</v>
      </c>
      <c r="B390" s="360" t="s">
        <v>24</v>
      </c>
      <c r="C390" s="108" t="s">
        <v>113</v>
      </c>
      <c r="D390" s="71" t="s">
        <v>166</v>
      </c>
      <c r="E390" s="71" t="s">
        <v>154</v>
      </c>
      <c r="F390" s="71" t="s">
        <v>166</v>
      </c>
      <c r="G390" s="71" t="s">
        <v>156</v>
      </c>
      <c r="H390" s="71"/>
      <c r="I390" s="37">
        <v>3374.2</v>
      </c>
      <c r="J390" s="37">
        <v>10320.3</v>
      </c>
      <c r="K390" s="362">
        <v>6946.099999999999</v>
      </c>
      <c r="L390" s="37">
        <v>5120.2</v>
      </c>
      <c r="M390" s="37">
        <v>4098</v>
      </c>
    </row>
    <row r="391" spans="1:13" s="188" customFormat="1" ht="80.25" customHeight="1">
      <c r="A391" s="125" t="s">
        <v>168</v>
      </c>
      <c r="B391" s="365">
        <v>110</v>
      </c>
      <c r="C391" s="113" t="s">
        <v>113</v>
      </c>
      <c r="D391" s="112" t="s">
        <v>166</v>
      </c>
      <c r="E391" s="112" t="s">
        <v>154</v>
      </c>
      <c r="F391" s="112" t="s">
        <v>166</v>
      </c>
      <c r="G391" s="112" t="s">
        <v>167</v>
      </c>
      <c r="H391" s="112"/>
      <c r="I391" s="78">
        <v>0</v>
      </c>
      <c r="J391" s="78">
        <v>7736.3</v>
      </c>
      <c r="K391" s="366">
        <v>7736.3</v>
      </c>
      <c r="L391" s="78">
        <v>0</v>
      </c>
      <c r="M391" s="78">
        <v>0</v>
      </c>
    </row>
    <row r="392" spans="1:13" s="188" customFormat="1" ht="25.5" customHeight="1">
      <c r="A392" s="125" t="s">
        <v>762</v>
      </c>
      <c r="B392" s="365">
        <v>110</v>
      </c>
      <c r="C392" s="113" t="s">
        <v>113</v>
      </c>
      <c r="D392" s="112" t="s">
        <v>166</v>
      </c>
      <c r="E392" s="112" t="s">
        <v>154</v>
      </c>
      <c r="F392" s="112" t="s">
        <v>166</v>
      </c>
      <c r="G392" s="112" t="s">
        <v>167</v>
      </c>
      <c r="H392" s="112" t="s">
        <v>761</v>
      </c>
      <c r="I392" s="78"/>
      <c r="J392" s="78">
        <v>7736.3</v>
      </c>
      <c r="K392" s="366">
        <v>7736.3</v>
      </c>
      <c r="L392" s="78"/>
      <c r="M392" s="78"/>
    </row>
    <row r="393" spans="1:15" s="188" customFormat="1" ht="41.25" customHeight="1" hidden="1">
      <c r="A393" s="125" t="s">
        <v>168</v>
      </c>
      <c r="B393" s="365">
        <v>110</v>
      </c>
      <c r="C393" s="113" t="s">
        <v>113</v>
      </c>
      <c r="D393" s="112" t="s">
        <v>166</v>
      </c>
      <c r="E393" s="112" t="s">
        <v>154</v>
      </c>
      <c r="F393" s="112" t="s">
        <v>166</v>
      </c>
      <c r="G393" s="112" t="s">
        <v>169</v>
      </c>
      <c r="H393" s="112"/>
      <c r="I393" s="78">
        <v>0</v>
      </c>
      <c r="J393" s="78">
        <v>0</v>
      </c>
      <c r="K393" s="366">
        <v>0</v>
      </c>
      <c r="L393" s="78">
        <v>0</v>
      </c>
      <c r="M393" s="78">
        <v>0</v>
      </c>
      <c r="N393" s="364"/>
      <c r="O393" s="364"/>
    </row>
    <row r="394" spans="1:15" s="188" customFormat="1" ht="28.5" customHeight="1" hidden="1">
      <c r="A394" s="125" t="s">
        <v>762</v>
      </c>
      <c r="B394" s="365">
        <v>110</v>
      </c>
      <c r="C394" s="113" t="s">
        <v>113</v>
      </c>
      <c r="D394" s="112" t="s">
        <v>166</v>
      </c>
      <c r="E394" s="112" t="s">
        <v>154</v>
      </c>
      <c r="F394" s="112" t="s">
        <v>166</v>
      </c>
      <c r="G394" s="112" t="s">
        <v>169</v>
      </c>
      <c r="H394" s="112" t="s">
        <v>761</v>
      </c>
      <c r="I394" s="37"/>
      <c r="J394" s="369"/>
      <c r="K394" s="366">
        <v>0</v>
      </c>
      <c r="L394" s="78"/>
      <c r="M394" s="78"/>
      <c r="N394" s="364"/>
      <c r="O394" s="364"/>
    </row>
    <row r="395" spans="1:13" s="364" customFormat="1" ht="49.5" customHeight="1">
      <c r="A395" s="125" t="s">
        <v>952</v>
      </c>
      <c r="B395" s="365" t="s">
        <v>24</v>
      </c>
      <c r="C395" s="113" t="s">
        <v>113</v>
      </c>
      <c r="D395" s="112" t="s">
        <v>166</v>
      </c>
      <c r="E395" s="112" t="s">
        <v>154</v>
      </c>
      <c r="F395" s="112" t="s">
        <v>166</v>
      </c>
      <c r="G395" s="112" t="s">
        <v>170</v>
      </c>
      <c r="H395" s="112"/>
      <c r="I395" s="78">
        <v>1294.2</v>
      </c>
      <c r="J395" s="78">
        <v>0</v>
      </c>
      <c r="K395" s="366">
        <v>-1294.2</v>
      </c>
      <c r="L395" s="78">
        <v>0</v>
      </c>
      <c r="M395" s="78">
        <v>0</v>
      </c>
    </row>
    <row r="396" spans="1:15" s="364" customFormat="1" ht="17.25" customHeight="1">
      <c r="A396" s="125" t="s">
        <v>762</v>
      </c>
      <c r="B396" s="365" t="s">
        <v>24</v>
      </c>
      <c r="C396" s="113" t="s">
        <v>113</v>
      </c>
      <c r="D396" s="112" t="s">
        <v>166</v>
      </c>
      <c r="E396" s="112" t="s">
        <v>154</v>
      </c>
      <c r="F396" s="112" t="s">
        <v>166</v>
      </c>
      <c r="G396" s="112" t="s">
        <v>170</v>
      </c>
      <c r="H396" s="112" t="s">
        <v>761</v>
      </c>
      <c r="I396" s="142">
        <v>1294.2</v>
      </c>
      <c r="J396" s="131">
        <v>0</v>
      </c>
      <c r="K396" s="366">
        <v>-1294.2</v>
      </c>
      <c r="L396" s="78">
        <v>0</v>
      </c>
      <c r="M396" s="78">
        <v>0</v>
      </c>
      <c r="N396" s="363"/>
      <c r="O396" s="363"/>
    </row>
    <row r="397" spans="1:15" s="364" customFormat="1" ht="33.75" customHeight="1" hidden="1">
      <c r="A397" s="125" t="s">
        <v>769</v>
      </c>
      <c r="B397" s="365">
        <v>110</v>
      </c>
      <c r="C397" s="113" t="s">
        <v>113</v>
      </c>
      <c r="D397" s="112" t="s">
        <v>166</v>
      </c>
      <c r="E397" s="112" t="s">
        <v>154</v>
      </c>
      <c r="F397" s="112" t="s">
        <v>166</v>
      </c>
      <c r="G397" s="112" t="s">
        <v>170</v>
      </c>
      <c r="H397" s="112" t="s">
        <v>768</v>
      </c>
      <c r="I397" s="78"/>
      <c r="J397" s="132"/>
      <c r="K397" s="366">
        <v>0</v>
      </c>
      <c r="L397" s="78"/>
      <c r="M397" s="78"/>
      <c r="N397" s="363"/>
      <c r="O397" s="363"/>
    </row>
    <row r="398" spans="1:15" s="364" customFormat="1" ht="65.25" customHeight="1">
      <c r="A398" s="125" t="s">
        <v>843</v>
      </c>
      <c r="B398" s="365" t="s">
        <v>24</v>
      </c>
      <c r="C398" s="113" t="s">
        <v>113</v>
      </c>
      <c r="D398" s="112" t="s">
        <v>166</v>
      </c>
      <c r="E398" s="112" t="s">
        <v>154</v>
      </c>
      <c r="F398" s="112" t="s">
        <v>166</v>
      </c>
      <c r="G398" s="112" t="s">
        <v>844</v>
      </c>
      <c r="H398" s="112"/>
      <c r="I398" s="78">
        <v>0</v>
      </c>
      <c r="J398" s="78">
        <v>0</v>
      </c>
      <c r="K398" s="366">
        <v>0</v>
      </c>
      <c r="L398" s="78">
        <v>3040.2</v>
      </c>
      <c r="M398" s="78">
        <v>2018</v>
      </c>
      <c r="N398" s="363"/>
      <c r="O398" s="363"/>
    </row>
    <row r="399" spans="1:15" s="364" customFormat="1" ht="19.5" customHeight="1" hidden="1">
      <c r="A399" s="125" t="s">
        <v>762</v>
      </c>
      <c r="B399" s="365" t="s">
        <v>24</v>
      </c>
      <c r="C399" s="113" t="s">
        <v>113</v>
      </c>
      <c r="D399" s="112" t="s">
        <v>166</v>
      </c>
      <c r="E399" s="112" t="s">
        <v>154</v>
      </c>
      <c r="F399" s="112" t="s">
        <v>166</v>
      </c>
      <c r="G399" s="112" t="s">
        <v>844</v>
      </c>
      <c r="H399" s="112" t="s">
        <v>761</v>
      </c>
      <c r="I399" s="78"/>
      <c r="J399" s="78"/>
      <c r="K399" s="366">
        <v>0</v>
      </c>
      <c r="L399" s="78"/>
      <c r="M399" s="78"/>
      <c r="N399" s="363"/>
      <c r="O399" s="363"/>
    </row>
    <row r="400" spans="1:15" s="364" customFormat="1" ht="33" customHeight="1">
      <c r="A400" s="125" t="s">
        <v>769</v>
      </c>
      <c r="B400" s="365" t="s">
        <v>24</v>
      </c>
      <c r="C400" s="113" t="s">
        <v>113</v>
      </c>
      <c r="D400" s="112" t="s">
        <v>166</v>
      </c>
      <c r="E400" s="112" t="s">
        <v>154</v>
      </c>
      <c r="F400" s="112" t="s">
        <v>166</v>
      </c>
      <c r="G400" s="112" t="s">
        <v>844</v>
      </c>
      <c r="H400" s="112" t="s">
        <v>768</v>
      </c>
      <c r="I400" s="78"/>
      <c r="J400" s="78"/>
      <c r="K400" s="366">
        <v>0</v>
      </c>
      <c r="L400" s="78">
        <v>3040.2</v>
      </c>
      <c r="M400" s="78">
        <v>2018</v>
      </c>
      <c r="N400" s="363"/>
      <c r="O400" s="363"/>
    </row>
    <row r="401" spans="1:13" s="363" customFormat="1" ht="36" customHeight="1" hidden="1">
      <c r="A401" s="383" t="s">
        <v>969</v>
      </c>
      <c r="B401" s="365" t="s">
        <v>24</v>
      </c>
      <c r="C401" s="113" t="s">
        <v>113</v>
      </c>
      <c r="D401" s="112" t="s">
        <v>166</v>
      </c>
      <c r="E401" s="112" t="s">
        <v>154</v>
      </c>
      <c r="F401" s="112" t="s">
        <v>166</v>
      </c>
      <c r="G401" s="112" t="s">
        <v>171</v>
      </c>
      <c r="H401" s="112"/>
      <c r="I401" s="78">
        <v>0</v>
      </c>
      <c r="J401" s="78">
        <v>0</v>
      </c>
      <c r="K401" s="366">
        <v>0</v>
      </c>
      <c r="L401" s="78">
        <v>0</v>
      </c>
      <c r="M401" s="78">
        <v>0</v>
      </c>
    </row>
    <row r="402" spans="1:13" s="363" customFormat="1" ht="20.25" customHeight="1" hidden="1">
      <c r="A402" s="125" t="s">
        <v>762</v>
      </c>
      <c r="B402" s="365" t="s">
        <v>24</v>
      </c>
      <c r="C402" s="113" t="s">
        <v>113</v>
      </c>
      <c r="D402" s="112" t="s">
        <v>166</v>
      </c>
      <c r="E402" s="112" t="s">
        <v>154</v>
      </c>
      <c r="F402" s="112" t="s">
        <v>166</v>
      </c>
      <c r="G402" s="112" t="s">
        <v>171</v>
      </c>
      <c r="H402" s="112" t="s">
        <v>761</v>
      </c>
      <c r="I402" s="78"/>
      <c r="J402" s="132"/>
      <c r="K402" s="366">
        <v>0</v>
      </c>
      <c r="L402" s="78"/>
      <c r="M402" s="78"/>
    </row>
    <row r="403" spans="1:15" s="363" customFormat="1" ht="33.75" customHeight="1" hidden="1">
      <c r="A403" s="125" t="s">
        <v>769</v>
      </c>
      <c r="B403" s="365">
        <v>110</v>
      </c>
      <c r="C403" s="113" t="s">
        <v>113</v>
      </c>
      <c r="D403" s="112" t="s">
        <v>166</v>
      </c>
      <c r="E403" s="112" t="s">
        <v>154</v>
      </c>
      <c r="F403" s="112" t="s">
        <v>166</v>
      </c>
      <c r="G403" s="112" t="s">
        <v>171</v>
      </c>
      <c r="H403" s="112" t="s">
        <v>768</v>
      </c>
      <c r="I403" s="78"/>
      <c r="J403" s="347"/>
      <c r="K403" s="366">
        <v>0</v>
      </c>
      <c r="L403" s="78"/>
      <c r="M403" s="78"/>
      <c r="N403" s="327"/>
      <c r="O403" s="327"/>
    </row>
    <row r="404" spans="1:13" ht="36.75" customHeight="1">
      <c r="A404" s="124" t="s">
        <v>175</v>
      </c>
      <c r="B404" s="365">
        <v>110</v>
      </c>
      <c r="C404" s="113" t="s">
        <v>113</v>
      </c>
      <c r="D404" s="112" t="s">
        <v>166</v>
      </c>
      <c r="E404" s="112" t="s">
        <v>154</v>
      </c>
      <c r="F404" s="112" t="s">
        <v>166</v>
      </c>
      <c r="G404" s="112" t="s">
        <v>176</v>
      </c>
      <c r="H404" s="112"/>
      <c r="I404" s="78">
        <v>2080</v>
      </c>
      <c r="J404" s="78">
        <v>2584</v>
      </c>
      <c r="K404" s="366">
        <v>504</v>
      </c>
      <c r="L404" s="78">
        <v>2080</v>
      </c>
      <c r="M404" s="78">
        <v>2080</v>
      </c>
    </row>
    <row r="405" spans="1:13" ht="23.25" customHeight="1">
      <c r="A405" s="124" t="s">
        <v>762</v>
      </c>
      <c r="B405" s="365">
        <v>110</v>
      </c>
      <c r="C405" s="113" t="s">
        <v>113</v>
      </c>
      <c r="D405" s="112" t="s">
        <v>166</v>
      </c>
      <c r="E405" s="112" t="s">
        <v>154</v>
      </c>
      <c r="F405" s="112" t="s">
        <v>166</v>
      </c>
      <c r="G405" s="112" t="s">
        <v>176</v>
      </c>
      <c r="H405" s="112" t="s">
        <v>761</v>
      </c>
      <c r="I405" s="78">
        <v>2080</v>
      </c>
      <c r="J405" s="78">
        <v>2584</v>
      </c>
      <c r="K405" s="366">
        <v>504</v>
      </c>
      <c r="L405" s="78">
        <v>2080</v>
      </c>
      <c r="M405" s="78">
        <v>2080</v>
      </c>
    </row>
    <row r="406" spans="1:15" ht="33" customHeight="1">
      <c r="A406" s="123" t="s">
        <v>231</v>
      </c>
      <c r="B406" s="360">
        <v>110</v>
      </c>
      <c r="C406" s="108" t="s">
        <v>113</v>
      </c>
      <c r="D406" s="71" t="s">
        <v>232</v>
      </c>
      <c r="E406" s="71" t="s">
        <v>154</v>
      </c>
      <c r="F406" s="71" t="s">
        <v>155</v>
      </c>
      <c r="G406" s="71" t="s">
        <v>156</v>
      </c>
      <c r="H406" s="71"/>
      <c r="I406" s="37">
        <v>4773.7</v>
      </c>
      <c r="J406" s="37">
        <v>4773.7</v>
      </c>
      <c r="K406" s="362">
        <v>0</v>
      </c>
      <c r="L406" s="37">
        <v>4773.7</v>
      </c>
      <c r="M406" s="37">
        <v>4773.7</v>
      </c>
      <c r="O406" s="384"/>
    </row>
    <row r="407" spans="1:15" ht="35.25" customHeight="1">
      <c r="A407" s="135" t="s">
        <v>782</v>
      </c>
      <c r="B407" s="360">
        <v>110</v>
      </c>
      <c r="C407" s="108" t="s">
        <v>113</v>
      </c>
      <c r="D407" s="71" t="s">
        <v>232</v>
      </c>
      <c r="E407" s="71" t="s">
        <v>289</v>
      </c>
      <c r="F407" s="71" t="s">
        <v>155</v>
      </c>
      <c r="G407" s="71" t="s">
        <v>156</v>
      </c>
      <c r="H407" s="71"/>
      <c r="I407" s="37">
        <v>4773.7</v>
      </c>
      <c r="J407" s="37">
        <v>4773.7</v>
      </c>
      <c r="K407" s="362">
        <v>0</v>
      </c>
      <c r="L407" s="37">
        <v>4773.7</v>
      </c>
      <c r="M407" s="37">
        <v>4773.7</v>
      </c>
      <c r="N407" s="364"/>
      <c r="O407" s="364"/>
    </row>
    <row r="408" spans="1:15" s="373" customFormat="1" ht="36" customHeight="1">
      <c r="A408" s="136" t="s">
        <v>783</v>
      </c>
      <c r="B408" s="360">
        <v>110</v>
      </c>
      <c r="C408" s="108" t="s">
        <v>113</v>
      </c>
      <c r="D408" s="71" t="s">
        <v>232</v>
      </c>
      <c r="E408" s="71" t="s">
        <v>289</v>
      </c>
      <c r="F408" s="71" t="s">
        <v>153</v>
      </c>
      <c r="G408" s="71" t="s">
        <v>156</v>
      </c>
      <c r="H408" s="71"/>
      <c r="I408" s="37">
        <v>4773.7</v>
      </c>
      <c r="J408" s="37">
        <v>4773.7</v>
      </c>
      <c r="K408" s="362">
        <v>0</v>
      </c>
      <c r="L408" s="37">
        <v>4773.7</v>
      </c>
      <c r="M408" s="37">
        <v>4773.7</v>
      </c>
      <c r="N408" s="363"/>
      <c r="O408" s="363"/>
    </row>
    <row r="409" spans="1:15" s="364" customFormat="1" ht="36" customHeight="1">
      <c r="A409" s="124" t="s">
        <v>313</v>
      </c>
      <c r="B409" s="365">
        <v>110</v>
      </c>
      <c r="C409" s="113" t="s">
        <v>113</v>
      </c>
      <c r="D409" s="112" t="s">
        <v>232</v>
      </c>
      <c r="E409" s="112" t="s">
        <v>289</v>
      </c>
      <c r="F409" s="112" t="s">
        <v>153</v>
      </c>
      <c r="G409" s="112" t="s">
        <v>500</v>
      </c>
      <c r="H409" s="112"/>
      <c r="I409" s="78">
        <v>1689.9</v>
      </c>
      <c r="J409" s="78">
        <v>1689.9</v>
      </c>
      <c r="K409" s="366">
        <v>0</v>
      </c>
      <c r="L409" s="78">
        <v>1689.9</v>
      </c>
      <c r="M409" s="78">
        <v>1689.9</v>
      </c>
      <c r="N409" s="327"/>
      <c r="O409" s="327"/>
    </row>
    <row r="410" spans="1:15" s="364" customFormat="1" ht="33" customHeight="1">
      <c r="A410" s="124" t="s">
        <v>758</v>
      </c>
      <c r="B410" s="365">
        <v>110</v>
      </c>
      <c r="C410" s="113" t="s">
        <v>113</v>
      </c>
      <c r="D410" s="112" t="s">
        <v>232</v>
      </c>
      <c r="E410" s="112" t="s">
        <v>289</v>
      </c>
      <c r="F410" s="112" t="s">
        <v>153</v>
      </c>
      <c r="G410" s="112" t="s">
        <v>500</v>
      </c>
      <c r="H410" s="112" t="s">
        <v>757</v>
      </c>
      <c r="I410" s="78">
        <v>1689.9</v>
      </c>
      <c r="J410" s="78">
        <v>1689.9</v>
      </c>
      <c r="K410" s="366">
        <v>0</v>
      </c>
      <c r="L410" s="78">
        <v>1689.9</v>
      </c>
      <c r="M410" s="78">
        <v>1689.9</v>
      </c>
      <c r="N410" s="327"/>
      <c r="O410" s="327"/>
    </row>
    <row r="411" spans="1:13" ht="91.5" customHeight="1">
      <c r="A411" s="124" t="s">
        <v>328</v>
      </c>
      <c r="B411" s="365">
        <v>110</v>
      </c>
      <c r="C411" s="113" t="s">
        <v>113</v>
      </c>
      <c r="D411" s="112" t="s">
        <v>232</v>
      </c>
      <c r="E411" s="112" t="s">
        <v>289</v>
      </c>
      <c r="F411" s="112" t="s">
        <v>153</v>
      </c>
      <c r="G411" s="112" t="s">
        <v>329</v>
      </c>
      <c r="H411" s="112"/>
      <c r="I411" s="78">
        <v>1102.5</v>
      </c>
      <c r="J411" s="78">
        <v>1102.5</v>
      </c>
      <c r="K411" s="366">
        <v>0</v>
      </c>
      <c r="L411" s="78">
        <v>1102.5</v>
      </c>
      <c r="M411" s="78">
        <v>1102.5</v>
      </c>
    </row>
    <row r="412" spans="1:15" ht="18" customHeight="1">
      <c r="A412" s="124" t="s">
        <v>762</v>
      </c>
      <c r="B412" s="365">
        <v>110</v>
      </c>
      <c r="C412" s="113" t="s">
        <v>113</v>
      </c>
      <c r="D412" s="112" t="s">
        <v>232</v>
      </c>
      <c r="E412" s="112" t="s">
        <v>289</v>
      </c>
      <c r="F412" s="112" t="s">
        <v>153</v>
      </c>
      <c r="G412" s="112" t="s">
        <v>329</v>
      </c>
      <c r="H412" s="112" t="s">
        <v>761</v>
      </c>
      <c r="I412" s="78">
        <v>1102.5</v>
      </c>
      <c r="J412" s="78">
        <v>1102.5</v>
      </c>
      <c r="K412" s="366">
        <v>0</v>
      </c>
      <c r="L412" s="78">
        <v>1102.5</v>
      </c>
      <c r="M412" s="78">
        <v>1102.5</v>
      </c>
      <c r="N412" s="363"/>
      <c r="O412" s="363"/>
    </row>
    <row r="413" spans="1:15" ht="97.5" customHeight="1">
      <c r="A413" s="124" t="s">
        <v>501</v>
      </c>
      <c r="B413" s="365">
        <v>110</v>
      </c>
      <c r="C413" s="113" t="s">
        <v>113</v>
      </c>
      <c r="D413" s="112" t="s">
        <v>232</v>
      </c>
      <c r="E413" s="112" t="s">
        <v>289</v>
      </c>
      <c r="F413" s="112" t="s">
        <v>153</v>
      </c>
      <c r="G413" s="112" t="s">
        <v>330</v>
      </c>
      <c r="H413" s="112"/>
      <c r="I413" s="78">
        <v>100</v>
      </c>
      <c r="J413" s="78">
        <v>100</v>
      </c>
      <c r="K413" s="366">
        <v>0</v>
      </c>
      <c r="L413" s="78">
        <v>100</v>
      </c>
      <c r="M413" s="78">
        <v>100</v>
      </c>
      <c r="N413" s="363"/>
      <c r="O413" s="363"/>
    </row>
    <row r="414" spans="1:13" s="363" customFormat="1" ht="33" customHeight="1">
      <c r="A414" s="124" t="s">
        <v>758</v>
      </c>
      <c r="B414" s="365">
        <v>110</v>
      </c>
      <c r="C414" s="113" t="s">
        <v>113</v>
      </c>
      <c r="D414" s="112" t="s">
        <v>232</v>
      </c>
      <c r="E414" s="112" t="s">
        <v>289</v>
      </c>
      <c r="F414" s="112" t="s">
        <v>153</v>
      </c>
      <c r="G414" s="112" t="s">
        <v>330</v>
      </c>
      <c r="H414" s="112" t="s">
        <v>757</v>
      </c>
      <c r="I414" s="131">
        <v>100</v>
      </c>
      <c r="J414" s="131">
        <v>100</v>
      </c>
      <c r="K414" s="366">
        <v>0</v>
      </c>
      <c r="L414" s="78">
        <v>100</v>
      </c>
      <c r="M414" s="78">
        <v>100</v>
      </c>
    </row>
    <row r="415" spans="1:13" s="363" customFormat="1" ht="16.5" customHeight="1" hidden="1">
      <c r="A415" s="124" t="s">
        <v>762</v>
      </c>
      <c r="B415" s="365">
        <v>110</v>
      </c>
      <c r="C415" s="113" t="s">
        <v>113</v>
      </c>
      <c r="D415" s="112" t="s">
        <v>232</v>
      </c>
      <c r="E415" s="112" t="s">
        <v>289</v>
      </c>
      <c r="F415" s="112" t="s">
        <v>153</v>
      </c>
      <c r="G415" s="112" t="s">
        <v>330</v>
      </c>
      <c r="H415" s="112" t="s">
        <v>761</v>
      </c>
      <c r="I415" s="78"/>
      <c r="J415" s="78"/>
      <c r="K415" s="366">
        <v>0</v>
      </c>
      <c r="L415" s="78"/>
      <c r="M415" s="78"/>
    </row>
    <row r="416" spans="1:13" s="363" customFormat="1" ht="65.25" customHeight="1" hidden="1">
      <c r="A416" s="124" t="s">
        <v>331</v>
      </c>
      <c r="B416" s="365">
        <v>110</v>
      </c>
      <c r="C416" s="113" t="s">
        <v>113</v>
      </c>
      <c r="D416" s="112" t="s">
        <v>232</v>
      </c>
      <c r="E416" s="112" t="s">
        <v>289</v>
      </c>
      <c r="F416" s="112" t="s">
        <v>153</v>
      </c>
      <c r="G416" s="112" t="s">
        <v>332</v>
      </c>
      <c r="H416" s="112"/>
      <c r="I416" s="78">
        <v>0</v>
      </c>
      <c r="J416" s="78">
        <v>0</v>
      </c>
      <c r="K416" s="366">
        <v>0</v>
      </c>
      <c r="L416" s="78">
        <v>0</v>
      </c>
      <c r="M416" s="78">
        <v>0</v>
      </c>
    </row>
    <row r="417" spans="1:13" s="363" customFormat="1" ht="21" customHeight="1" hidden="1">
      <c r="A417" s="124" t="s">
        <v>762</v>
      </c>
      <c r="B417" s="365">
        <v>110</v>
      </c>
      <c r="C417" s="113" t="s">
        <v>113</v>
      </c>
      <c r="D417" s="112" t="s">
        <v>232</v>
      </c>
      <c r="E417" s="112" t="s">
        <v>289</v>
      </c>
      <c r="F417" s="112" t="s">
        <v>153</v>
      </c>
      <c r="G417" s="112" t="s">
        <v>332</v>
      </c>
      <c r="H417" s="112" t="s">
        <v>761</v>
      </c>
      <c r="I417" s="78"/>
      <c r="J417" s="78"/>
      <c r="K417" s="366">
        <v>0</v>
      </c>
      <c r="L417" s="78"/>
      <c r="M417" s="78"/>
    </row>
    <row r="418" spans="1:15" s="363" customFormat="1" ht="156" customHeight="1">
      <c r="A418" s="124" t="s">
        <v>507</v>
      </c>
      <c r="B418" s="365">
        <v>110</v>
      </c>
      <c r="C418" s="113" t="s">
        <v>113</v>
      </c>
      <c r="D418" s="112" t="s">
        <v>232</v>
      </c>
      <c r="E418" s="112" t="s">
        <v>289</v>
      </c>
      <c r="F418" s="112" t="s">
        <v>153</v>
      </c>
      <c r="G418" s="112" t="s">
        <v>333</v>
      </c>
      <c r="H418" s="112"/>
      <c r="I418" s="78">
        <v>1789.8</v>
      </c>
      <c r="J418" s="78">
        <v>1789.8</v>
      </c>
      <c r="K418" s="366">
        <v>0</v>
      </c>
      <c r="L418" s="78">
        <v>1789.8</v>
      </c>
      <c r="M418" s="78">
        <v>1789.8</v>
      </c>
      <c r="N418" s="364"/>
      <c r="O418" s="364"/>
    </row>
    <row r="419" spans="1:15" s="363" customFormat="1" ht="18.75" customHeight="1">
      <c r="A419" s="124" t="s">
        <v>762</v>
      </c>
      <c r="B419" s="365">
        <v>110</v>
      </c>
      <c r="C419" s="113" t="s">
        <v>113</v>
      </c>
      <c r="D419" s="112" t="s">
        <v>232</v>
      </c>
      <c r="E419" s="112" t="s">
        <v>289</v>
      </c>
      <c r="F419" s="112" t="s">
        <v>153</v>
      </c>
      <c r="G419" s="112" t="s">
        <v>333</v>
      </c>
      <c r="H419" s="112" t="s">
        <v>761</v>
      </c>
      <c r="I419" s="78">
        <v>1789.8</v>
      </c>
      <c r="J419" s="78">
        <v>1789.8</v>
      </c>
      <c r="K419" s="366">
        <v>0</v>
      </c>
      <c r="L419" s="78">
        <v>1789.8</v>
      </c>
      <c r="M419" s="78">
        <v>1789.8</v>
      </c>
      <c r="N419" s="364"/>
      <c r="O419" s="364"/>
    </row>
    <row r="420" spans="1:13" s="364" customFormat="1" ht="47.25" customHeight="1">
      <c r="A420" s="124" t="s">
        <v>334</v>
      </c>
      <c r="B420" s="365">
        <v>110</v>
      </c>
      <c r="C420" s="113" t="s">
        <v>113</v>
      </c>
      <c r="D420" s="112" t="s">
        <v>232</v>
      </c>
      <c r="E420" s="112" t="s">
        <v>289</v>
      </c>
      <c r="F420" s="112" t="s">
        <v>153</v>
      </c>
      <c r="G420" s="112" t="s">
        <v>335</v>
      </c>
      <c r="H420" s="112"/>
      <c r="I420" s="78">
        <v>91.5</v>
      </c>
      <c r="J420" s="78">
        <v>91.5</v>
      </c>
      <c r="K420" s="366">
        <v>0</v>
      </c>
      <c r="L420" s="78">
        <v>91.5</v>
      </c>
      <c r="M420" s="78">
        <v>91.5</v>
      </c>
    </row>
    <row r="421" spans="1:13" s="364" customFormat="1" ht="34.5" customHeight="1">
      <c r="A421" s="124" t="s">
        <v>758</v>
      </c>
      <c r="B421" s="365">
        <v>110</v>
      </c>
      <c r="C421" s="113" t="s">
        <v>113</v>
      </c>
      <c r="D421" s="112" t="s">
        <v>232</v>
      </c>
      <c r="E421" s="112" t="s">
        <v>289</v>
      </c>
      <c r="F421" s="112" t="s">
        <v>153</v>
      </c>
      <c r="G421" s="112" t="s">
        <v>335</v>
      </c>
      <c r="H421" s="112" t="s">
        <v>757</v>
      </c>
      <c r="I421" s="78">
        <v>91.5</v>
      </c>
      <c r="J421" s="78">
        <v>91.5</v>
      </c>
      <c r="K421" s="366">
        <v>0</v>
      </c>
      <c r="L421" s="78">
        <v>91.5</v>
      </c>
      <c r="M421" s="78">
        <v>91.5</v>
      </c>
    </row>
    <row r="422" spans="1:13" s="364" customFormat="1" ht="19.5" customHeight="1" hidden="1">
      <c r="A422" s="138" t="s">
        <v>441</v>
      </c>
      <c r="B422" s="360" t="s">
        <v>24</v>
      </c>
      <c r="C422" s="108" t="s">
        <v>113</v>
      </c>
      <c r="D422" s="71" t="s">
        <v>442</v>
      </c>
      <c r="E422" s="71" t="s">
        <v>154</v>
      </c>
      <c r="F422" s="71" t="s">
        <v>155</v>
      </c>
      <c r="G422" s="71" t="s">
        <v>156</v>
      </c>
      <c r="H422" s="71"/>
      <c r="I422" s="37">
        <v>0</v>
      </c>
      <c r="J422" s="37">
        <v>0</v>
      </c>
      <c r="K422" s="362">
        <v>0</v>
      </c>
      <c r="L422" s="37">
        <v>0</v>
      </c>
      <c r="M422" s="37">
        <v>0</v>
      </c>
    </row>
    <row r="423" spans="1:13" s="364" customFormat="1" ht="18.75" customHeight="1" hidden="1">
      <c r="A423" s="135" t="s">
        <v>410</v>
      </c>
      <c r="B423" s="360" t="s">
        <v>24</v>
      </c>
      <c r="C423" s="108" t="s">
        <v>113</v>
      </c>
      <c r="D423" s="71" t="s">
        <v>442</v>
      </c>
      <c r="E423" s="71" t="s">
        <v>338</v>
      </c>
      <c r="F423" s="71" t="s">
        <v>155</v>
      </c>
      <c r="G423" s="71" t="s">
        <v>156</v>
      </c>
      <c r="H423" s="71"/>
      <c r="I423" s="37">
        <v>0</v>
      </c>
      <c r="J423" s="37">
        <v>0</v>
      </c>
      <c r="K423" s="362">
        <v>0</v>
      </c>
      <c r="L423" s="37">
        <v>0</v>
      </c>
      <c r="M423" s="37">
        <v>0</v>
      </c>
    </row>
    <row r="424" spans="1:13" s="363" customFormat="1" ht="18" customHeight="1" hidden="1">
      <c r="A424" s="138" t="s">
        <v>410</v>
      </c>
      <c r="B424" s="360" t="s">
        <v>24</v>
      </c>
      <c r="C424" s="108" t="s">
        <v>113</v>
      </c>
      <c r="D424" s="71" t="s">
        <v>442</v>
      </c>
      <c r="E424" s="71" t="s">
        <v>338</v>
      </c>
      <c r="F424" s="71" t="s">
        <v>153</v>
      </c>
      <c r="G424" s="71" t="s">
        <v>156</v>
      </c>
      <c r="H424" s="71"/>
      <c r="I424" s="37">
        <v>0</v>
      </c>
      <c r="J424" s="37">
        <v>0</v>
      </c>
      <c r="K424" s="362">
        <v>0</v>
      </c>
      <c r="L424" s="37">
        <v>0</v>
      </c>
      <c r="M424" s="37">
        <v>0</v>
      </c>
    </row>
    <row r="425" spans="1:13" s="364" customFormat="1" ht="62.25" customHeight="1" hidden="1">
      <c r="A425" s="127" t="s">
        <v>314</v>
      </c>
      <c r="B425" s="365" t="s">
        <v>24</v>
      </c>
      <c r="C425" s="113" t="s">
        <v>113</v>
      </c>
      <c r="D425" s="112" t="s">
        <v>442</v>
      </c>
      <c r="E425" s="112" t="s">
        <v>338</v>
      </c>
      <c r="F425" s="112" t="s">
        <v>153</v>
      </c>
      <c r="G425" s="112" t="s">
        <v>315</v>
      </c>
      <c r="H425" s="112"/>
      <c r="I425" s="78">
        <v>0</v>
      </c>
      <c r="J425" s="78">
        <v>0</v>
      </c>
      <c r="K425" s="366">
        <v>0</v>
      </c>
      <c r="L425" s="78">
        <v>0</v>
      </c>
      <c r="M425" s="78">
        <v>0</v>
      </c>
    </row>
    <row r="426" spans="1:13" s="364" customFormat="1" ht="20.25" customHeight="1" hidden="1">
      <c r="A426" s="127" t="s">
        <v>759</v>
      </c>
      <c r="B426" s="365" t="s">
        <v>24</v>
      </c>
      <c r="C426" s="113" t="s">
        <v>113</v>
      </c>
      <c r="D426" s="112" t="s">
        <v>442</v>
      </c>
      <c r="E426" s="112" t="s">
        <v>338</v>
      </c>
      <c r="F426" s="112" t="s">
        <v>153</v>
      </c>
      <c r="G426" s="112" t="s">
        <v>315</v>
      </c>
      <c r="H426" s="112" t="s">
        <v>760</v>
      </c>
      <c r="I426" s="78"/>
      <c r="J426" s="369"/>
      <c r="K426" s="366">
        <v>0</v>
      </c>
      <c r="L426" s="78"/>
      <c r="M426" s="78"/>
    </row>
    <row r="427" spans="1:13" s="364" customFormat="1" ht="64.5" customHeight="1" hidden="1">
      <c r="A427" s="127" t="s">
        <v>316</v>
      </c>
      <c r="B427" s="365" t="s">
        <v>24</v>
      </c>
      <c r="C427" s="113" t="s">
        <v>113</v>
      </c>
      <c r="D427" s="112" t="s">
        <v>442</v>
      </c>
      <c r="E427" s="112" t="s">
        <v>338</v>
      </c>
      <c r="F427" s="112" t="s">
        <v>153</v>
      </c>
      <c r="G427" s="112" t="s">
        <v>317</v>
      </c>
      <c r="H427" s="112"/>
      <c r="I427" s="78">
        <v>0</v>
      </c>
      <c r="J427" s="78">
        <v>0</v>
      </c>
      <c r="K427" s="366">
        <v>0</v>
      </c>
      <c r="L427" s="78">
        <v>0</v>
      </c>
      <c r="M427" s="78">
        <v>0</v>
      </c>
    </row>
    <row r="428" spans="1:15" s="364" customFormat="1" ht="16.5" customHeight="1" hidden="1">
      <c r="A428" s="127" t="s">
        <v>759</v>
      </c>
      <c r="B428" s="365" t="s">
        <v>24</v>
      </c>
      <c r="C428" s="113" t="s">
        <v>113</v>
      </c>
      <c r="D428" s="112" t="s">
        <v>442</v>
      </c>
      <c r="E428" s="112" t="s">
        <v>338</v>
      </c>
      <c r="F428" s="112" t="s">
        <v>153</v>
      </c>
      <c r="G428" s="112" t="s">
        <v>317</v>
      </c>
      <c r="H428" s="112" t="s">
        <v>760</v>
      </c>
      <c r="I428" s="78"/>
      <c r="J428" s="132"/>
      <c r="K428" s="366">
        <v>0</v>
      </c>
      <c r="L428" s="78"/>
      <c r="M428" s="78"/>
      <c r="N428" s="363"/>
      <c r="O428" s="363"/>
    </row>
    <row r="429" spans="1:13" s="364" customFormat="1" ht="69" customHeight="1" hidden="1">
      <c r="A429" s="127" t="s">
        <v>318</v>
      </c>
      <c r="B429" s="365" t="s">
        <v>24</v>
      </c>
      <c r="C429" s="113" t="s">
        <v>113</v>
      </c>
      <c r="D429" s="112" t="s">
        <v>442</v>
      </c>
      <c r="E429" s="112" t="s">
        <v>338</v>
      </c>
      <c r="F429" s="112" t="s">
        <v>153</v>
      </c>
      <c r="G429" s="112" t="s">
        <v>319</v>
      </c>
      <c r="H429" s="112"/>
      <c r="I429" s="78">
        <v>0</v>
      </c>
      <c r="J429" s="78">
        <v>0</v>
      </c>
      <c r="K429" s="366">
        <v>0</v>
      </c>
      <c r="L429" s="78">
        <v>0</v>
      </c>
      <c r="M429" s="78">
        <v>0</v>
      </c>
    </row>
    <row r="430" spans="1:13" s="363" customFormat="1" ht="18" customHeight="1" hidden="1">
      <c r="A430" s="127" t="s">
        <v>759</v>
      </c>
      <c r="B430" s="365" t="s">
        <v>24</v>
      </c>
      <c r="C430" s="113" t="s">
        <v>113</v>
      </c>
      <c r="D430" s="112" t="s">
        <v>442</v>
      </c>
      <c r="E430" s="112" t="s">
        <v>338</v>
      </c>
      <c r="F430" s="112" t="s">
        <v>153</v>
      </c>
      <c r="G430" s="112" t="s">
        <v>319</v>
      </c>
      <c r="H430" s="112" t="s">
        <v>760</v>
      </c>
      <c r="I430" s="78"/>
      <c r="J430" s="132"/>
      <c r="K430" s="366">
        <v>0</v>
      </c>
      <c r="L430" s="78"/>
      <c r="M430" s="78"/>
    </row>
    <row r="431" spans="1:15" s="364" customFormat="1" ht="62.25" customHeight="1" hidden="1">
      <c r="A431" s="127" t="s">
        <v>320</v>
      </c>
      <c r="B431" s="365" t="s">
        <v>24</v>
      </c>
      <c r="C431" s="113" t="s">
        <v>113</v>
      </c>
      <c r="D431" s="112" t="s">
        <v>442</v>
      </c>
      <c r="E431" s="112" t="s">
        <v>338</v>
      </c>
      <c r="F431" s="112" t="s">
        <v>153</v>
      </c>
      <c r="G431" s="112" t="s">
        <v>321</v>
      </c>
      <c r="H431" s="112"/>
      <c r="I431" s="78">
        <v>0</v>
      </c>
      <c r="J431" s="78">
        <v>0</v>
      </c>
      <c r="K431" s="366">
        <v>0</v>
      </c>
      <c r="L431" s="78">
        <v>0</v>
      </c>
      <c r="M431" s="78">
        <v>0</v>
      </c>
      <c r="N431" s="363"/>
      <c r="O431" s="363"/>
    </row>
    <row r="432" spans="1:13" s="363" customFormat="1" ht="18" customHeight="1" hidden="1">
      <c r="A432" s="127" t="s">
        <v>759</v>
      </c>
      <c r="B432" s="365" t="s">
        <v>24</v>
      </c>
      <c r="C432" s="113" t="s">
        <v>113</v>
      </c>
      <c r="D432" s="112" t="s">
        <v>442</v>
      </c>
      <c r="E432" s="112" t="s">
        <v>338</v>
      </c>
      <c r="F432" s="112" t="s">
        <v>153</v>
      </c>
      <c r="G432" s="112" t="s">
        <v>321</v>
      </c>
      <c r="H432" s="112" t="s">
        <v>760</v>
      </c>
      <c r="I432" s="78"/>
      <c r="J432" s="132"/>
      <c r="K432" s="366">
        <v>0</v>
      </c>
      <c r="L432" s="78"/>
      <c r="M432" s="78"/>
    </row>
    <row r="433" spans="1:15" s="363" customFormat="1" ht="21" customHeight="1">
      <c r="A433" s="138" t="s">
        <v>114</v>
      </c>
      <c r="B433" s="360" t="s">
        <v>24</v>
      </c>
      <c r="C433" s="108" t="s">
        <v>115</v>
      </c>
      <c r="D433" s="71"/>
      <c r="E433" s="71"/>
      <c r="F433" s="71"/>
      <c r="G433" s="71"/>
      <c r="H433" s="71"/>
      <c r="I433" s="37">
        <v>84726.9</v>
      </c>
      <c r="J433" s="37">
        <v>90594.79999999999</v>
      </c>
      <c r="K433" s="362">
        <v>5867.899999999994</v>
      </c>
      <c r="L433" s="37">
        <v>84561.4</v>
      </c>
      <c r="M433" s="37">
        <v>84587.2</v>
      </c>
      <c r="N433" s="364"/>
      <c r="O433" s="364"/>
    </row>
    <row r="434" spans="1:13" s="363" customFormat="1" ht="42.75" customHeight="1">
      <c r="A434" s="138" t="s">
        <v>165</v>
      </c>
      <c r="B434" s="360" t="s">
        <v>24</v>
      </c>
      <c r="C434" s="108" t="s">
        <v>115</v>
      </c>
      <c r="D434" s="71" t="s">
        <v>166</v>
      </c>
      <c r="E434" s="71" t="s">
        <v>154</v>
      </c>
      <c r="F434" s="71" t="s">
        <v>155</v>
      </c>
      <c r="G434" s="71" t="s">
        <v>156</v>
      </c>
      <c r="H434" s="71"/>
      <c r="I434" s="37">
        <v>28882.9</v>
      </c>
      <c r="J434" s="37">
        <v>34782.299999999996</v>
      </c>
      <c r="K434" s="362">
        <v>5899.399999999994</v>
      </c>
      <c r="L434" s="37">
        <v>28716.899999999998</v>
      </c>
      <c r="M434" s="37">
        <v>28716.899999999998</v>
      </c>
    </row>
    <row r="435" spans="1:13" s="363" customFormat="1" ht="22.5" customHeight="1">
      <c r="A435" s="135" t="s">
        <v>890</v>
      </c>
      <c r="B435" s="360" t="s">
        <v>24</v>
      </c>
      <c r="C435" s="108" t="s">
        <v>115</v>
      </c>
      <c r="D435" s="71" t="s">
        <v>166</v>
      </c>
      <c r="E435" s="71" t="s">
        <v>154</v>
      </c>
      <c r="F435" s="71" t="s">
        <v>166</v>
      </c>
      <c r="G435" s="71" t="s">
        <v>156</v>
      </c>
      <c r="H435" s="71"/>
      <c r="I435" s="37">
        <v>28882.9</v>
      </c>
      <c r="J435" s="37">
        <v>34782.299999999996</v>
      </c>
      <c r="K435" s="362">
        <v>5899.399999999994</v>
      </c>
      <c r="L435" s="37">
        <v>28716.899999999998</v>
      </c>
      <c r="M435" s="37">
        <v>28716.899999999998</v>
      </c>
    </row>
    <row r="436" spans="1:15" s="363" customFormat="1" ht="49.5" customHeight="1">
      <c r="A436" s="127" t="s">
        <v>177</v>
      </c>
      <c r="B436" s="365" t="s">
        <v>24</v>
      </c>
      <c r="C436" s="113" t="s">
        <v>115</v>
      </c>
      <c r="D436" s="112" t="s">
        <v>166</v>
      </c>
      <c r="E436" s="112" t="s">
        <v>154</v>
      </c>
      <c r="F436" s="112" t="s">
        <v>166</v>
      </c>
      <c r="G436" s="112" t="s">
        <v>178</v>
      </c>
      <c r="H436" s="112"/>
      <c r="I436" s="78">
        <v>28882.9</v>
      </c>
      <c r="J436" s="78">
        <v>1496.5</v>
      </c>
      <c r="K436" s="366">
        <v>-27386.4</v>
      </c>
      <c r="L436" s="78">
        <v>1556.2999999999993</v>
      </c>
      <c r="M436" s="78">
        <v>1556.2999999999993</v>
      </c>
      <c r="N436" s="364"/>
      <c r="O436" s="364"/>
    </row>
    <row r="437" spans="1:15" s="363" customFormat="1" ht="31.5" customHeight="1">
      <c r="A437" s="122" t="s">
        <v>769</v>
      </c>
      <c r="B437" s="365" t="s">
        <v>24</v>
      </c>
      <c r="C437" s="113" t="s">
        <v>115</v>
      </c>
      <c r="D437" s="112" t="s">
        <v>166</v>
      </c>
      <c r="E437" s="112" t="s">
        <v>154</v>
      </c>
      <c r="F437" s="112" t="s">
        <v>166</v>
      </c>
      <c r="G437" s="112" t="s">
        <v>178</v>
      </c>
      <c r="H437" s="112" t="s">
        <v>768</v>
      </c>
      <c r="I437" s="78">
        <v>28882.9</v>
      </c>
      <c r="J437" s="78">
        <v>1496.5</v>
      </c>
      <c r="K437" s="366">
        <v>-27386.4</v>
      </c>
      <c r="L437" s="78">
        <v>1556.2999999999993</v>
      </c>
      <c r="M437" s="78">
        <v>1556.2999999999993</v>
      </c>
      <c r="N437" s="327"/>
      <c r="O437" s="327"/>
    </row>
    <row r="438" spans="1:15" s="363" customFormat="1" ht="51.75" customHeight="1">
      <c r="A438" s="127" t="s">
        <v>177</v>
      </c>
      <c r="B438" s="365" t="s">
        <v>24</v>
      </c>
      <c r="C438" s="113" t="s">
        <v>115</v>
      </c>
      <c r="D438" s="112" t="s">
        <v>166</v>
      </c>
      <c r="E438" s="112" t="s">
        <v>154</v>
      </c>
      <c r="F438" s="112" t="s">
        <v>166</v>
      </c>
      <c r="G438" s="112" t="s">
        <v>853</v>
      </c>
      <c r="H438" s="112"/>
      <c r="I438" s="78">
        <v>0</v>
      </c>
      <c r="J438" s="78">
        <v>33285.799999999996</v>
      </c>
      <c r="K438" s="366">
        <v>33285.799999999996</v>
      </c>
      <c r="L438" s="78">
        <v>27160.6</v>
      </c>
      <c r="M438" s="78">
        <v>27160.6</v>
      </c>
      <c r="N438" s="327"/>
      <c r="O438" s="327"/>
    </row>
    <row r="439" spans="1:15" s="363" customFormat="1" ht="33" customHeight="1">
      <c r="A439" s="122" t="s">
        <v>769</v>
      </c>
      <c r="B439" s="365" t="s">
        <v>24</v>
      </c>
      <c r="C439" s="113" t="s">
        <v>115</v>
      </c>
      <c r="D439" s="112" t="s">
        <v>166</v>
      </c>
      <c r="E439" s="112" t="s">
        <v>154</v>
      </c>
      <c r="F439" s="112" t="s">
        <v>166</v>
      </c>
      <c r="G439" s="112" t="s">
        <v>853</v>
      </c>
      <c r="H439" s="112" t="s">
        <v>768</v>
      </c>
      <c r="I439" s="78"/>
      <c r="J439" s="78">
        <v>33285.799999999996</v>
      </c>
      <c r="K439" s="366">
        <v>33285.799999999996</v>
      </c>
      <c r="L439" s="78">
        <v>27160.6</v>
      </c>
      <c r="M439" s="78">
        <v>27160.6</v>
      </c>
      <c r="N439" s="327"/>
      <c r="O439" s="327"/>
    </row>
    <row r="440" spans="1:15" s="364" customFormat="1" ht="37.5" customHeight="1">
      <c r="A440" s="123" t="s">
        <v>231</v>
      </c>
      <c r="B440" s="360">
        <v>110</v>
      </c>
      <c r="C440" s="108" t="s">
        <v>115</v>
      </c>
      <c r="D440" s="71" t="s">
        <v>232</v>
      </c>
      <c r="E440" s="71" t="s">
        <v>154</v>
      </c>
      <c r="F440" s="71" t="s">
        <v>155</v>
      </c>
      <c r="G440" s="71" t="s">
        <v>156</v>
      </c>
      <c r="H440" s="71"/>
      <c r="I440" s="37">
        <v>55844</v>
      </c>
      <c r="J440" s="37">
        <v>55812.5</v>
      </c>
      <c r="K440" s="362">
        <v>-31.5</v>
      </c>
      <c r="L440" s="37">
        <v>55844.5</v>
      </c>
      <c r="M440" s="37">
        <v>55870.299999999996</v>
      </c>
      <c r="N440" s="327"/>
      <c r="O440" s="327"/>
    </row>
    <row r="441" spans="1:15" ht="37.5" customHeight="1">
      <c r="A441" s="135" t="s">
        <v>805</v>
      </c>
      <c r="B441" s="360">
        <v>110</v>
      </c>
      <c r="C441" s="108" t="s">
        <v>115</v>
      </c>
      <c r="D441" s="71" t="s">
        <v>232</v>
      </c>
      <c r="E441" s="71" t="s">
        <v>289</v>
      </c>
      <c r="F441" s="71" t="s">
        <v>155</v>
      </c>
      <c r="G441" s="71" t="s">
        <v>156</v>
      </c>
      <c r="H441" s="71"/>
      <c r="I441" s="37">
        <v>55844</v>
      </c>
      <c r="J441" s="37">
        <v>55812.5</v>
      </c>
      <c r="K441" s="362">
        <v>-31.5</v>
      </c>
      <c r="L441" s="37">
        <v>55844.5</v>
      </c>
      <c r="M441" s="37">
        <v>55870.299999999996</v>
      </c>
      <c r="N441" s="373"/>
      <c r="O441" s="373"/>
    </row>
    <row r="442" spans="1:13" s="373" customFormat="1" ht="36" customHeight="1">
      <c r="A442" s="136" t="s">
        <v>806</v>
      </c>
      <c r="B442" s="360">
        <v>110</v>
      </c>
      <c r="C442" s="108" t="s">
        <v>115</v>
      </c>
      <c r="D442" s="71" t="s">
        <v>232</v>
      </c>
      <c r="E442" s="71" t="s">
        <v>289</v>
      </c>
      <c r="F442" s="71" t="s">
        <v>153</v>
      </c>
      <c r="G442" s="71" t="s">
        <v>156</v>
      </c>
      <c r="H442" s="71"/>
      <c r="I442" s="37">
        <v>55844</v>
      </c>
      <c r="J442" s="37">
        <v>55812.5</v>
      </c>
      <c r="K442" s="362">
        <v>-31.5</v>
      </c>
      <c r="L442" s="37">
        <v>55844.5</v>
      </c>
      <c r="M442" s="37">
        <v>55870.299999999996</v>
      </c>
    </row>
    <row r="443" spans="1:15" s="373" customFormat="1" ht="32.25" customHeight="1">
      <c r="A443" s="124" t="s">
        <v>324</v>
      </c>
      <c r="B443" s="365" t="s">
        <v>24</v>
      </c>
      <c r="C443" s="113" t="s">
        <v>115</v>
      </c>
      <c r="D443" s="112" t="s">
        <v>232</v>
      </c>
      <c r="E443" s="112" t="s">
        <v>289</v>
      </c>
      <c r="F443" s="112" t="s">
        <v>153</v>
      </c>
      <c r="G443" s="112" t="s">
        <v>325</v>
      </c>
      <c r="H443" s="112"/>
      <c r="I443" s="78">
        <v>864.3</v>
      </c>
      <c r="J443" s="78">
        <v>832.8</v>
      </c>
      <c r="K443" s="366">
        <v>-31.5</v>
      </c>
      <c r="L443" s="78">
        <v>864.8000000000001</v>
      </c>
      <c r="M443" s="78">
        <v>890.6</v>
      </c>
      <c r="N443" s="364"/>
      <c r="O443" s="364"/>
    </row>
    <row r="444" spans="1:15" ht="20.25" customHeight="1">
      <c r="A444" s="124" t="s">
        <v>762</v>
      </c>
      <c r="B444" s="365" t="s">
        <v>24</v>
      </c>
      <c r="C444" s="113" t="s">
        <v>115</v>
      </c>
      <c r="D444" s="112" t="s">
        <v>232</v>
      </c>
      <c r="E444" s="112" t="s">
        <v>289</v>
      </c>
      <c r="F444" s="112" t="s">
        <v>153</v>
      </c>
      <c r="G444" s="112" t="s">
        <v>325</v>
      </c>
      <c r="H444" s="112" t="s">
        <v>761</v>
      </c>
      <c r="I444" s="78">
        <v>864.3</v>
      </c>
      <c r="J444" s="78">
        <v>832.8</v>
      </c>
      <c r="K444" s="366">
        <v>-31.5</v>
      </c>
      <c r="L444" s="78">
        <v>864.8000000000001</v>
      </c>
      <c r="M444" s="78">
        <v>890.6</v>
      </c>
      <c r="N444" s="363"/>
      <c r="O444" s="363"/>
    </row>
    <row r="445" spans="1:15" s="364" customFormat="1" ht="33" customHeight="1">
      <c r="A445" s="124" t="s">
        <v>312</v>
      </c>
      <c r="B445" s="365" t="s">
        <v>24</v>
      </c>
      <c r="C445" s="113" t="s">
        <v>115</v>
      </c>
      <c r="D445" s="112" t="s">
        <v>232</v>
      </c>
      <c r="E445" s="112" t="s">
        <v>289</v>
      </c>
      <c r="F445" s="112" t="s">
        <v>153</v>
      </c>
      <c r="G445" s="112" t="s">
        <v>502</v>
      </c>
      <c r="H445" s="112"/>
      <c r="I445" s="78">
        <v>17804.6</v>
      </c>
      <c r="J445" s="78">
        <v>17804.6</v>
      </c>
      <c r="K445" s="366">
        <v>0</v>
      </c>
      <c r="L445" s="78">
        <v>17804.6</v>
      </c>
      <c r="M445" s="78">
        <v>17804.6</v>
      </c>
      <c r="N445" s="363"/>
      <c r="O445" s="363"/>
    </row>
    <row r="446" spans="1:13" s="363" customFormat="1" ht="21" customHeight="1">
      <c r="A446" s="124" t="s">
        <v>762</v>
      </c>
      <c r="B446" s="365" t="s">
        <v>24</v>
      </c>
      <c r="C446" s="113" t="s">
        <v>115</v>
      </c>
      <c r="D446" s="112" t="s">
        <v>232</v>
      </c>
      <c r="E446" s="112" t="s">
        <v>289</v>
      </c>
      <c r="F446" s="112" t="s">
        <v>153</v>
      </c>
      <c r="G446" s="112" t="s">
        <v>502</v>
      </c>
      <c r="H446" s="112" t="s">
        <v>761</v>
      </c>
      <c r="I446" s="78">
        <v>17804.6</v>
      </c>
      <c r="J446" s="78">
        <v>17804.6</v>
      </c>
      <c r="K446" s="366">
        <v>0</v>
      </c>
      <c r="L446" s="78">
        <v>17804.6</v>
      </c>
      <c r="M446" s="78">
        <v>17804.6</v>
      </c>
    </row>
    <row r="447" spans="1:15" s="363" customFormat="1" ht="51.75" customHeight="1">
      <c r="A447" s="124" t="s">
        <v>326</v>
      </c>
      <c r="B447" s="365" t="s">
        <v>24</v>
      </c>
      <c r="C447" s="113" t="s">
        <v>115</v>
      </c>
      <c r="D447" s="112" t="s">
        <v>232</v>
      </c>
      <c r="E447" s="112" t="s">
        <v>289</v>
      </c>
      <c r="F447" s="112" t="s">
        <v>153</v>
      </c>
      <c r="G447" s="112" t="s">
        <v>327</v>
      </c>
      <c r="H447" s="112"/>
      <c r="I447" s="78">
        <v>37175.1</v>
      </c>
      <c r="J447" s="78">
        <v>37175.1</v>
      </c>
      <c r="K447" s="366">
        <v>0</v>
      </c>
      <c r="L447" s="78">
        <v>37175.1</v>
      </c>
      <c r="M447" s="78">
        <v>37175.1</v>
      </c>
      <c r="N447" s="364"/>
      <c r="O447" s="364"/>
    </row>
    <row r="448" spans="1:15" s="363" customFormat="1" ht="20.25" customHeight="1">
      <c r="A448" s="124" t="s">
        <v>762</v>
      </c>
      <c r="B448" s="365" t="s">
        <v>24</v>
      </c>
      <c r="C448" s="113" t="s">
        <v>115</v>
      </c>
      <c r="D448" s="112" t="s">
        <v>232</v>
      </c>
      <c r="E448" s="112" t="s">
        <v>289</v>
      </c>
      <c r="F448" s="112" t="s">
        <v>153</v>
      </c>
      <c r="G448" s="112" t="s">
        <v>327</v>
      </c>
      <c r="H448" s="112" t="s">
        <v>761</v>
      </c>
      <c r="I448" s="78">
        <v>37175.1</v>
      </c>
      <c r="J448" s="78">
        <v>37175.1</v>
      </c>
      <c r="K448" s="366">
        <v>0</v>
      </c>
      <c r="L448" s="78">
        <v>37175.1</v>
      </c>
      <c r="M448" s="78">
        <v>37175.1</v>
      </c>
      <c r="N448" s="364"/>
      <c r="O448" s="364"/>
    </row>
    <row r="449" spans="1:15" s="364" customFormat="1" ht="21" customHeight="1">
      <c r="A449" s="138" t="s">
        <v>118</v>
      </c>
      <c r="B449" s="360" t="s">
        <v>24</v>
      </c>
      <c r="C449" s="108" t="s">
        <v>119</v>
      </c>
      <c r="D449" s="71"/>
      <c r="E449" s="71"/>
      <c r="F449" s="71"/>
      <c r="G449" s="71"/>
      <c r="H449" s="71"/>
      <c r="I449" s="37">
        <v>4047.6</v>
      </c>
      <c r="J449" s="37">
        <v>4047.6</v>
      </c>
      <c r="K449" s="362">
        <v>0</v>
      </c>
      <c r="L449" s="37">
        <v>4011.3999999999996</v>
      </c>
      <c r="M449" s="37">
        <v>3693.6</v>
      </c>
      <c r="N449" s="363"/>
      <c r="O449" s="363"/>
    </row>
    <row r="450" spans="1:15" s="364" customFormat="1" ht="18.75" customHeight="1">
      <c r="A450" s="138" t="s">
        <v>120</v>
      </c>
      <c r="B450" s="360" t="s">
        <v>24</v>
      </c>
      <c r="C450" s="108" t="s">
        <v>121</v>
      </c>
      <c r="D450" s="71"/>
      <c r="E450" s="71"/>
      <c r="F450" s="71"/>
      <c r="G450" s="71"/>
      <c r="H450" s="71"/>
      <c r="I450" s="37">
        <v>4047.6</v>
      </c>
      <c r="J450" s="37">
        <v>4047.6</v>
      </c>
      <c r="K450" s="362">
        <v>0</v>
      </c>
      <c r="L450" s="37">
        <v>4011.3999999999996</v>
      </c>
      <c r="M450" s="37">
        <v>3693.6</v>
      </c>
      <c r="N450" s="363"/>
      <c r="O450" s="363"/>
    </row>
    <row r="451" spans="1:15" s="363" customFormat="1" ht="45" customHeight="1">
      <c r="A451" s="138" t="s">
        <v>214</v>
      </c>
      <c r="B451" s="360" t="s">
        <v>24</v>
      </c>
      <c r="C451" s="108" t="s">
        <v>121</v>
      </c>
      <c r="D451" s="71" t="s">
        <v>215</v>
      </c>
      <c r="E451" s="71" t="s">
        <v>154</v>
      </c>
      <c r="F451" s="71" t="s">
        <v>155</v>
      </c>
      <c r="G451" s="71" t="s">
        <v>156</v>
      </c>
      <c r="H451" s="71"/>
      <c r="I451" s="37">
        <v>4047.6</v>
      </c>
      <c r="J451" s="37">
        <v>4047.6</v>
      </c>
      <c r="K451" s="362">
        <v>0</v>
      </c>
      <c r="L451" s="37">
        <v>4011.3999999999996</v>
      </c>
      <c r="M451" s="37">
        <v>3693.6</v>
      </c>
      <c r="N451" s="364"/>
      <c r="O451" s="364"/>
    </row>
    <row r="452" spans="1:15" s="363" customFormat="1" ht="35.25" customHeight="1">
      <c r="A452" s="135" t="s">
        <v>216</v>
      </c>
      <c r="B452" s="360" t="s">
        <v>24</v>
      </c>
      <c r="C452" s="108" t="s">
        <v>121</v>
      </c>
      <c r="D452" s="71" t="s">
        <v>215</v>
      </c>
      <c r="E452" s="71" t="s">
        <v>136</v>
      </c>
      <c r="F452" s="71" t="s">
        <v>155</v>
      </c>
      <c r="G452" s="71" t="s">
        <v>156</v>
      </c>
      <c r="H452" s="71"/>
      <c r="I452" s="37">
        <v>4047.6</v>
      </c>
      <c r="J452" s="37">
        <v>4047.6</v>
      </c>
      <c r="K452" s="362">
        <v>0</v>
      </c>
      <c r="L452" s="37">
        <v>4011.3999999999996</v>
      </c>
      <c r="M452" s="37">
        <v>3693.6</v>
      </c>
      <c r="N452" s="364"/>
      <c r="O452" s="364"/>
    </row>
    <row r="453" spans="1:13" s="363" customFormat="1" ht="29.25" customHeight="1">
      <c r="A453" s="135" t="s">
        <v>893</v>
      </c>
      <c r="B453" s="360" t="s">
        <v>24</v>
      </c>
      <c r="C453" s="108" t="s">
        <v>121</v>
      </c>
      <c r="D453" s="71" t="s">
        <v>215</v>
      </c>
      <c r="E453" s="71" t="s">
        <v>136</v>
      </c>
      <c r="F453" s="71" t="s">
        <v>153</v>
      </c>
      <c r="G453" s="71" t="s">
        <v>156</v>
      </c>
      <c r="H453" s="71"/>
      <c r="I453" s="37">
        <v>362.9</v>
      </c>
      <c r="J453" s="37">
        <v>362.9</v>
      </c>
      <c r="K453" s="362">
        <v>0</v>
      </c>
      <c r="L453" s="37">
        <v>371</v>
      </c>
      <c r="M453" s="37">
        <v>371</v>
      </c>
    </row>
    <row r="454" spans="1:13" s="364" customFormat="1" ht="61.5" customHeight="1">
      <c r="A454" s="124" t="s">
        <v>513</v>
      </c>
      <c r="B454" s="365" t="s">
        <v>24</v>
      </c>
      <c r="C454" s="113" t="s">
        <v>121</v>
      </c>
      <c r="D454" s="112" t="s">
        <v>215</v>
      </c>
      <c r="E454" s="112" t="s">
        <v>136</v>
      </c>
      <c r="F454" s="112" t="s">
        <v>153</v>
      </c>
      <c r="G454" s="112" t="s">
        <v>218</v>
      </c>
      <c r="H454" s="112"/>
      <c r="I454" s="78">
        <v>362.9</v>
      </c>
      <c r="J454" s="78">
        <v>362.9</v>
      </c>
      <c r="K454" s="366">
        <v>0</v>
      </c>
      <c r="L454" s="78">
        <v>371</v>
      </c>
      <c r="M454" s="78">
        <v>371</v>
      </c>
    </row>
    <row r="455" spans="1:15" s="364" customFormat="1" ht="33" customHeight="1">
      <c r="A455" s="124" t="s">
        <v>758</v>
      </c>
      <c r="B455" s="365" t="s">
        <v>24</v>
      </c>
      <c r="C455" s="113" t="s">
        <v>121</v>
      </c>
      <c r="D455" s="112" t="s">
        <v>215</v>
      </c>
      <c r="E455" s="112" t="s">
        <v>136</v>
      </c>
      <c r="F455" s="112" t="s">
        <v>153</v>
      </c>
      <c r="G455" s="112" t="s">
        <v>218</v>
      </c>
      <c r="H455" s="112" t="s">
        <v>757</v>
      </c>
      <c r="I455" s="78">
        <v>362.9</v>
      </c>
      <c r="J455" s="78">
        <v>362.9</v>
      </c>
      <c r="K455" s="366">
        <v>0</v>
      </c>
      <c r="L455" s="78">
        <v>371</v>
      </c>
      <c r="M455" s="78">
        <v>371</v>
      </c>
      <c r="N455" s="327"/>
      <c r="O455" s="327"/>
    </row>
    <row r="456" spans="1:15" s="363" customFormat="1" ht="33.75" customHeight="1">
      <c r="A456" s="135" t="s">
        <v>894</v>
      </c>
      <c r="B456" s="360" t="s">
        <v>24</v>
      </c>
      <c r="C456" s="108" t="s">
        <v>121</v>
      </c>
      <c r="D456" s="71" t="s">
        <v>215</v>
      </c>
      <c r="E456" s="71" t="s">
        <v>136</v>
      </c>
      <c r="F456" s="71" t="s">
        <v>166</v>
      </c>
      <c r="G456" s="71" t="s">
        <v>156</v>
      </c>
      <c r="H456" s="71"/>
      <c r="I456" s="37">
        <v>3684.7</v>
      </c>
      <c r="J456" s="37">
        <v>3684.7</v>
      </c>
      <c r="K456" s="362">
        <v>0</v>
      </c>
      <c r="L456" s="37">
        <v>3640.3999999999996</v>
      </c>
      <c r="M456" s="37">
        <v>3322.6</v>
      </c>
      <c r="N456" s="373"/>
      <c r="O456" s="373"/>
    </row>
    <row r="457" spans="1:15" ht="48.75" customHeight="1">
      <c r="A457" s="127" t="s">
        <v>219</v>
      </c>
      <c r="B457" s="365" t="s">
        <v>24</v>
      </c>
      <c r="C457" s="113" t="s">
        <v>121</v>
      </c>
      <c r="D457" s="112" t="s">
        <v>215</v>
      </c>
      <c r="E457" s="112" t="s">
        <v>136</v>
      </c>
      <c r="F457" s="112" t="s">
        <v>166</v>
      </c>
      <c r="G457" s="112" t="s">
        <v>220</v>
      </c>
      <c r="H457" s="112"/>
      <c r="I457" s="78">
        <v>1284.3000000000002</v>
      </c>
      <c r="J457" s="78">
        <v>1284.3000000000002</v>
      </c>
      <c r="K457" s="366">
        <v>0</v>
      </c>
      <c r="L457" s="78">
        <v>1184.6</v>
      </c>
      <c r="M457" s="78">
        <v>1184.6</v>
      </c>
      <c r="N457" s="373"/>
      <c r="O457" s="373"/>
    </row>
    <row r="458" spans="1:13" s="373" customFormat="1" ht="33.75" customHeight="1">
      <c r="A458" s="124" t="s">
        <v>758</v>
      </c>
      <c r="B458" s="365" t="s">
        <v>24</v>
      </c>
      <c r="C458" s="113" t="s">
        <v>121</v>
      </c>
      <c r="D458" s="112" t="s">
        <v>215</v>
      </c>
      <c r="E458" s="112" t="s">
        <v>136</v>
      </c>
      <c r="F458" s="112" t="s">
        <v>166</v>
      </c>
      <c r="G458" s="112" t="s">
        <v>220</v>
      </c>
      <c r="H458" s="112" t="s">
        <v>757</v>
      </c>
      <c r="I458" s="78">
        <v>1284.3000000000002</v>
      </c>
      <c r="J458" s="78">
        <v>1284.3000000000002</v>
      </c>
      <c r="K458" s="366">
        <v>0</v>
      </c>
      <c r="L458" s="78">
        <v>1184.6</v>
      </c>
      <c r="M458" s="78">
        <v>1184.6</v>
      </c>
    </row>
    <row r="459" spans="1:13" s="373" customFormat="1" ht="36" customHeight="1">
      <c r="A459" s="124" t="s">
        <v>221</v>
      </c>
      <c r="B459" s="365" t="s">
        <v>24</v>
      </c>
      <c r="C459" s="113" t="s">
        <v>121</v>
      </c>
      <c r="D459" s="112" t="s">
        <v>215</v>
      </c>
      <c r="E459" s="112" t="s">
        <v>136</v>
      </c>
      <c r="F459" s="112" t="s">
        <v>166</v>
      </c>
      <c r="G459" s="112" t="s">
        <v>222</v>
      </c>
      <c r="H459" s="112"/>
      <c r="I459" s="78">
        <v>134.7</v>
      </c>
      <c r="J459" s="78">
        <v>134.7</v>
      </c>
      <c r="K459" s="366">
        <v>0</v>
      </c>
      <c r="L459" s="78">
        <v>137.8</v>
      </c>
      <c r="M459" s="78">
        <v>0</v>
      </c>
    </row>
    <row r="460" spans="1:13" s="373" customFormat="1" ht="32.25" customHeight="1">
      <c r="A460" s="124" t="s">
        <v>758</v>
      </c>
      <c r="B460" s="365" t="s">
        <v>24</v>
      </c>
      <c r="C460" s="113" t="s">
        <v>121</v>
      </c>
      <c r="D460" s="112" t="s">
        <v>215</v>
      </c>
      <c r="E460" s="112" t="s">
        <v>136</v>
      </c>
      <c r="F460" s="112" t="s">
        <v>166</v>
      </c>
      <c r="G460" s="112" t="s">
        <v>222</v>
      </c>
      <c r="H460" s="112" t="s">
        <v>757</v>
      </c>
      <c r="I460" s="78">
        <v>134.7</v>
      </c>
      <c r="J460" s="78">
        <v>134.7</v>
      </c>
      <c r="K460" s="366">
        <v>0</v>
      </c>
      <c r="L460" s="78">
        <v>137.8</v>
      </c>
      <c r="M460" s="78"/>
    </row>
    <row r="461" spans="1:13" s="373" customFormat="1" ht="33.75" customHeight="1">
      <c r="A461" s="127" t="s">
        <v>223</v>
      </c>
      <c r="B461" s="365" t="s">
        <v>24</v>
      </c>
      <c r="C461" s="113" t="s">
        <v>121</v>
      </c>
      <c r="D461" s="112" t="s">
        <v>215</v>
      </c>
      <c r="E461" s="112" t="s">
        <v>136</v>
      </c>
      <c r="F461" s="112" t="s">
        <v>166</v>
      </c>
      <c r="G461" s="112" t="s">
        <v>224</v>
      </c>
      <c r="H461" s="112"/>
      <c r="I461" s="78">
        <v>2265.7</v>
      </c>
      <c r="J461" s="78">
        <v>2265.7</v>
      </c>
      <c r="K461" s="366">
        <v>0</v>
      </c>
      <c r="L461" s="78">
        <v>2318</v>
      </c>
      <c r="M461" s="78">
        <v>2138</v>
      </c>
    </row>
    <row r="462" spans="1:15" s="373" customFormat="1" ht="18" customHeight="1">
      <c r="A462" s="125" t="s">
        <v>765</v>
      </c>
      <c r="B462" s="365" t="s">
        <v>24</v>
      </c>
      <c r="C462" s="113" t="s">
        <v>121</v>
      </c>
      <c r="D462" s="112" t="s">
        <v>215</v>
      </c>
      <c r="E462" s="112" t="s">
        <v>136</v>
      </c>
      <c r="F462" s="112" t="s">
        <v>166</v>
      </c>
      <c r="G462" s="112" t="s">
        <v>224</v>
      </c>
      <c r="H462" s="112" t="s">
        <v>766</v>
      </c>
      <c r="I462" s="78">
        <v>2265.7</v>
      </c>
      <c r="J462" s="78">
        <v>2265.7</v>
      </c>
      <c r="K462" s="366">
        <v>0</v>
      </c>
      <c r="L462" s="78">
        <v>2318</v>
      </c>
      <c r="M462" s="78">
        <v>2138</v>
      </c>
      <c r="N462" s="327"/>
      <c r="O462" s="327"/>
    </row>
    <row r="463" spans="1:15" s="373" customFormat="1" ht="31.5" customHeight="1">
      <c r="A463" s="138" t="s">
        <v>134</v>
      </c>
      <c r="B463" s="360">
        <v>111</v>
      </c>
      <c r="C463" s="108"/>
      <c r="D463" s="71"/>
      <c r="E463" s="71"/>
      <c r="F463" s="71"/>
      <c r="G463" s="71"/>
      <c r="H463" s="71"/>
      <c r="I463" s="37">
        <v>218106.9</v>
      </c>
      <c r="J463" s="37">
        <v>219312.5</v>
      </c>
      <c r="K463" s="362">
        <v>1205.6000000000058</v>
      </c>
      <c r="L463" s="37">
        <v>216813.3</v>
      </c>
      <c r="M463" s="37">
        <v>221878.5</v>
      </c>
      <c r="N463" s="327"/>
      <c r="O463" s="327"/>
    </row>
    <row r="464" spans="1:13" ht="18" customHeight="1">
      <c r="A464" s="138" t="s">
        <v>42</v>
      </c>
      <c r="B464" s="360">
        <v>111</v>
      </c>
      <c r="C464" s="108" t="s">
        <v>43</v>
      </c>
      <c r="D464" s="71"/>
      <c r="E464" s="71"/>
      <c r="F464" s="71"/>
      <c r="G464" s="71"/>
      <c r="H464" s="385"/>
      <c r="I464" s="37">
        <v>48870.7</v>
      </c>
      <c r="J464" s="37">
        <v>43936.100000000006</v>
      </c>
      <c r="K464" s="362">
        <v>-4934.599999999991</v>
      </c>
      <c r="L464" s="37">
        <v>48207.200000000004</v>
      </c>
      <c r="M464" s="37">
        <v>49374</v>
      </c>
    </row>
    <row r="465" spans="1:15" ht="48.75" customHeight="1" hidden="1">
      <c r="A465" s="138" t="s">
        <v>414</v>
      </c>
      <c r="B465" s="360">
        <v>111</v>
      </c>
      <c r="C465" s="108" t="s">
        <v>49</v>
      </c>
      <c r="D465" s="71"/>
      <c r="E465" s="71"/>
      <c r="F465" s="71"/>
      <c r="G465" s="71"/>
      <c r="H465" s="385"/>
      <c r="I465" s="37">
        <v>0</v>
      </c>
      <c r="J465" s="37">
        <v>0</v>
      </c>
      <c r="K465" s="362">
        <v>0</v>
      </c>
      <c r="L465" s="37">
        <v>0</v>
      </c>
      <c r="M465" s="37">
        <v>0</v>
      </c>
      <c r="N465" s="373"/>
      <c r="O465" s="373"/>
    </row>
    <row r="466" spans="1:13" ht="19.5" customHeight="1" hidden="1">
      <c r="A466" s="138" t="s">
        <v>441</v>
      </c>
      <c r="B466" s="360">
        <v>111</v>
      </c>
      <c r="C466" s="108" t="s">
        <v>49</v>
      </c>
      <c r="D466" s="71" t="s">
        <v>442</v>
      </c>
      <c r="E466" s="71" t="s">
        <v>154</v>
      </c>
      <c r="F466" s="71" t="s">
        <v>155</v>
      </c>
      <c r="G466" s="71" t="s">
        <v>156</v>
      </c>
      <c r="H466" s="385"/>
      <c r="I466" s="37">
        <v>0</v>
      </c>
      <c r="J466" s="37">
        <v>0</v>
      </c>
      <c r="K466" s="362">
        <v>0</v>
      </c>
      <c r="L466" s="37">
        <v>0</v>
      </c>
      <c r="M466" s="37">
        <v>0</v>
      </c>
    </row>
    <row r="467" spans="1:13" s="373" customFormat="1" ht="24" customHeight="1" hidden="1">
      <c r="A467" s="135" t="s">
        <v>410</v>
      </c>
      <c r="B467" s="360">
        <v>111</v>
      </c>
      <c r="C467" s="108" t="s">
        <v>49</v>
      </c>
      <c r="D467" s="71" t="s">
        <v>442</v>
      </c>
      <c r="E467" s="71" t="s">
        <v>338</v>
      </c>
      <c r="F467" s="71" t="s">
        <v>155</v>
      </c>
      <c r="G467" s="71" t="s">
        <v>156</v>
      </c>
      <c r="H467" s="385"/>
      <c r="I467" s="37">
        <v>0</v>
      </c>
      <c r="J467" s="37">
        <v>0</v>
      </c>
      <c r="K467" s="362">
        <v>0</v>
      </c>
      <c r="L467" s="37">
        <v>0</v>
      </c>
      <c r="M467" s="37">
        <v>0</v>
      </c>
    </row>
    <row r="468" spans="1:13" s="373" customFormat="1" ht="18.75" customHeight="1" hidden="1">
      <c r="A468" s="136" t="s">
        <v>410</v>
      </c>
      <c r="B468" s="360">
        <v>111</v>
      </c>
      <c r="C468" s="108" t="s">
        <v>49</v>
      </c>
      <c r="D468" s="71" t="s">
        <v>442</v>
      </c>
      <c r="E468" s="71" t="s">
        <v>338</v>
      </c>
      <c r="F468" s="71" t="s">
        <v>153</v>
      </c>
      <c r="G468" s="71" t="s">
        <v>156</v>
      </c>
      <c r="H468" s="385"/>
      <c r="I468" s="37">
        <v>0</v>
      </c>
      <c r="J468" s="37">
        <v>0</v>
      </c>
      <c r="K468" s="362">
        <v>0</v>
      </c>
      <c r="L468" s="37">
        <v>0</v>
      </c>
      <c r="M468" s="37">
        <v>0</v>
      </c>
    </row>
    <row r="469" spans="1:13" s="373" customFormat="1" ht="36" customHeight="1" hidden="1">
      <c r="A469" s="122" t="s">
        <v>483</v>
      </c>
      <c r="B469" s="365">
        <v>111</v>
      </c>
      <c r="C469" s="113" t="s">
        <v>49</v>
      </c>
      <c r="D469" s="112" t="s">
        <v>442</v>
      </c>
      <c r="E469" s="112" t="s">
        <v>338</v>
      </c>
      <c r="F469" s="112" t="s">
        <v>153</v>
      </c>
      <c r="G469" s="112" t="s">
        <v>484</v>
      </c>
      <c r="H469" s="386"/>
      <c r="I469" s="78">
        <v>0</v>
      </c>
      <c r="J469" s="78">
        <v>0</v>
      </c>
      <c r="K469" s="366">
        <v>0</v>
      </c>
      <c r="L469" s="78">
        <v>0</v>
      </c>
      <c r="M469" s="78">
        <v>0</v>
      </c>
    </row>
    <row r="470" spans="1:13" s="373" customFormat="1" ht="22.5" customHeight="1" hidden="1">
      <c r="A470" s="125" t="s">
        <v>765</v>
      </c>
      <c r="B470" s="365">
        <v>111</v>
      </c>
      <c r="C470" s="113" t="s">
        <v>49</v>
      </c>
      <c r="D470" s="112" t="s">
        <v>442</v>
      </c>
      <c r="E470" s="112" t="s">
        <v>338</v>
      </c>
      <c r="F470" s="112" t="s">
        <v>153</v>
      </c>
      <c r="G470" s="112" t="s">
        <v>484</v>
      </c>
      <c r="H470" s="112" t="s">
        <v>766</v>
      </c>
      <c r="I470" s="78"/>
      <c r="J470" s="78"/>
      <c r="K470" s="366">
        <v>0</v>
      </c>
      <c r="L470" s="78"/>
      <c r="M470" s="78"/>
    </row>
    <row r="471" spans="1:13" s="373" customFormat="1" ht="35.25" customHeight="1">
      <c r="A471" s="136" t="s">
        <v>52</v>
      </c>
      <c r="B471" s="360">
        <v>111</v>
      </c>
      <c r="C471" s="108" t="s">
        <v>53</v>
      </c>
      <c r="D471" s="71"/>
      <c r="E471" s="71"/>
      <c r="F471" s="71"/>
      <c r="G471" s="71"/>
      <c r="H471" s="385"/>
      <c r="I471" s="37">
        <v>24105.7</v>
      </c>
      <c r="J471" s="37">
        <v>24105.7</v>
      </c>
      <c r="K471" s="362">
        <v>0</v>
      </c>
      <c r="L471" s="37">
        <v>23107.200000000004</v>
      </c>
      <c r="M471" s="37">
        <v>24264.000000000004</v>
      </c>
    </row>
    <row r="472" spans="1:15" s="373" customFormat="1" ht="50.25" customHeight="1">
      <c r="A472" s="138" t="s">
        <v>179</v>
      </c>
      <c r="B472" s="360">
        <v>111</v>
      </c>
      <c r="C472" s="108" t="s">
        <v>53</v>
      </c>
      <c r="D472" s="71" t="s">
        <v>180</v>
      </c>
      <c r="E472" s="71" t="s">
        <v>154</v>
      </c>
      <c r="F472" s="71" t="s">
        <v>155</v>
      </c>
      <c r="G472" s="71" t="s">
        <v>156</v>
      </c>
      <c r="H472" s="71"/>
      <c r="I472" s="37">
        <v>129.5</v>
      </c>
      <c r="J472" s="37">
        <v>129.5</v>
      </c>
      <c r="K472" s="362">
        <v>0</v>
      </c>
      <c r="L472" s="37">
        <v>129.5</v>
      </c>
      <c r="M472" s="37">
        <v>129.3</v>
      </c>
      <c r="O472" s="387"/>
    </row>
    <row r="473" spans="1:13" s="373" customFormat="1" ht="50.25" customHeight="1">
      <c r="A473" s="135" t="s">
        <v>181</v>
      </c>
      <c r="B473" s="360">
        <v>111</v>
      </c>
      <c r="C473" s="108" t="s">
        <v>53</v>
      </c>
      <c r="D473" s="71" t="s">
        <v>180</v>
      </c>
      <c r="E473" s="71" t="s">
        <v>136</v>
      </c>
      <c r="F473" s="71" t="s">
        <v>155</v>
      </c>
      <c r="G473" s="71" t="s">
        <v>156</v>
      </c>
      <c r="H473" s="71"/>
      <c r="I473" s="37">
        <v>29.5</v>
      </c>
      <c r="J473" s="37">
        <v>29.5</v>
      </c>
      <c r="K473" s="362">
        <v>0</v>
      </c>
      <c r="L473" s="37">
        <v>29.5</v>
      </c>
      <c r="M473" s="37">
        <v>29.3</v>
      </c>
    </row>
    <row r="474" spans="1:13" s="373" customFormat="1" ht="47.25" customHeight="1">
      <c r="A474" s="136" t="s">
        <v>182</v>
      </c>
      <c r="B474" s="360">
        <v>111</v>
      </c>
      <c r="C474" s="108" t="s">
        <v>53</v>
      </c>
      <c r="D474" s="71" t="s">
        <v>180</v>
      </c>
      <c r="E474" s="71" t="s">
        <v>136</v>
      </c>
      <c r="F474" s="71" t="s">
        <v>153</v>
      </c>
      <c r="G474" s="71" t="s">
        <v>156</v>
      </c>
      <c r="H474" s="71"/>
      <c r="I474" s="37">
        <v>29.5</v>
      </c>
      <c r="J474" s="37">
        <v>29.5</v>
      </c>
      <c r="K474" s="362">
        <v>0</v>
      </c>
      <c r="L474" s="37">
        <v>29.5</v>
      </c>
      <c r="M474" s="37">
        <v>29.3</v>
      </c>
    </row>
    <row r="475" spans="1:13" ht="63.75" customHeight="1">
      <c r="A475" s="124" t="s">
        <v>185</v>
      </c>
      <c r="B475" s="365">
        <v>111</v>
      </c>
      <c r="C475" s="113" t="s">
        <v>53</v>
      </c>
      <c r="D475" s="112" t="s">
        <v>180</v>
      </c>
      <c r="E475" s="112" t="s">
        <v>136</v>
      </c>
      <c r="F475" s="112" t="s">
        <v>153</v>
      </c>
      <c r="G475" s="112" t="s">
        <v>186</v>
      </c>
      <c r="H475" s="112"/>
      <c r="I475" s="78">
        <v>29.5</v>
      </c>
      <c r="J475" s="78">
        <v>29.5</v>
      </c>
      <c r="K475" s="366">
        <v>0</v>
      </c>
      <c r="L475" s="78">
        <v>29.5</v>
      </c>
      <c r="M475" s="78">
        <v>29.3</v>
      </c>
    </row>
    <row r="476" spans="1:15" ht="63.75" customHeight="1">
      <c r="A476" s="124" t="s">
        <v>755</v>
      </c>
      <c r="B476" s="365">
        <v>111</v>
      </c>
      <c r="C476" s="113" t="s">
        <v>53</v>
      </c>
      <c r="D476" s="112" t="s">
        <v>180</v>
      </c>
      <c r="E476" s="112" t="s">
        <v>136</v>
      </c>
      <c r="F476" s="112" t="s">
        <v>153</v>
      </c>
      <c r="G476" s="112" t="s">
        <v>186</v>
      </c>
      <c r="H476" s="112" t="s">
        <v>756</v>
      </c>
      <c r="I476" s="78">
        <v>29.5</v>
      </c>
      <c r="J476" s="78">
        <v>29.5</v>
      </c>
      <c r="K476" s="366">
        <v>0</v>
      </c>
      <c r="L476" s="78">
        <v>29.5</v>
      </c>
      <c r="M476" s="78">
        <v>29.3</v>
      </c>
      <c r="N476" s="373"/>
      <c r="O476" s="373"/>
    </row>
    <row r="477" spans="1:15" s="373" customFormat="1" ht="39" customHeight="1">
      <c r="A477" s="130" t="s">
        <v>1118</v>
      </c>
      <c r="B477" s="360">
        <v>111</v>
      </c>
      <c r="C477" s="108" t="s">
        <v>53</v>
      </c>
      <c r="D477" s="71" t="s">
        <v>180</v>
      </c>
      <c r="E477" s="71" t="s">
        <v>139</v>
      </c>
      <c r="F477" s="71" t="s">
        <v>155</v>
      </c>
      <c r="G477" s="108" t="s">
        <v>156</v>
      </c>
      <c r="H477" s="106"/>
      <c r="I477" s="37">
        <v>100</v>
      </c>
      <c r="J477" s="37">
        <v>100</v>
      </c>
      <c r="K477" s="362">
        <v>0</v>
      </c>
      <c r="L477" s="37">
        <v>100</v>
      </c>
      <c r="M477" s="37">
        <v>100</v>
      </c>
      <c r="N477" s="363"/>
      <c r="O477" s="363"/>
    </row>
    <row r="478" spans="1:15" ht="32.25" customHeight="1">
      <c r="A478" s="130" t="s">
        <v>978</v>
      </c>
      <c r="B478" s="360">
        <v>111</v>
      </c>
      <c r="C478" s="108" t="s">
        <v>53</v>
      </c>
      <c r="D478" s="71" t="s">
        <v>180</v>
      </c>
      <c r="E478" s="71" t="s">
        <v>139</v>
      </c>
      <c r="F478" s="71" t="s">
        <v>153</v>
      </c>
      <c r="G478" s="108" t="s">
        <v>156</v>
      </c>
      <c r="H478" s="106"/>
      <c r="I478" s="78">
        <v>100</v>
      </c>
      <c r="J478" s="78">
        <v>100</v>
      </c>
      <c r="K478" s="366">
        <v>0</v>
      </c>
      <c r="L478" s="78">
        <v>100</v>
      </c>
      <c r="M478" s="78">
        <v>100</v>
      </c>
      <c r="N478" s="363"/>
      <c r="O478" s="363"/>
    </row>
    <row r="479" spans="1:15" ht="33.75" customHeight="1">
      <c r="A479" s="93" t="s">
        <v>979</v>
      </c>
      <c r="B479" s="365">
        <v>111</v>
      </c>
      <c r="C479" s="113" t="s">
        <v>53</v>
      </c>
      <c r="D479" s="112" t="s">
        <v>180</v>
      </c>
      <c r="E479" s="112" t="s">
        <v>139</v>
      </c>
      <c r="F479" s="112" t="s">
        <v>153</v>
      </c>
      <c r="G479" s="113" t="s">
        <v>980</v>
      </c>
      <c r="H479" s="129"/>
      <c r="I479" s="78">
        <v>100</v>
      </c>
      <c r="J479" s="78">
        <v>100</v>
      </c>
      <c r="K479" s="366">
        <v>0</v>
      </c>
      <c r="L479" s="78">
        <v>100</v>
      </c>
      <c r="M479" s="78">
        <v>100</v>
      </c>
      <c r="N479" s="363"/>
      <c r="O479" s="363"/>
    </row>
    <row r="480" spans="1:15" ht="30.75" customHeight="1">
      <c r="A480" s="120" t="s">
        <v>758</v>
      </c>
      <c r="B480" s="365">
        <v>111</v>
      </c>
      <c r="C480" s="113" t="s">
        <v>53</v>
      </c>
      <c r="D480" s="112" t="s">
        <v>180</v>
      </c>
      <c r="E480" s="112" t="s">
        <v>139</v>
      </c>
      <c r="F480" s="112" t="s">
        <v>153</v>
      </c>
      <c r="G480" s="113" t="s">
        <v>980</v>
      </c>
      <c r="H480" s="129">
        <v>200</v>
      </c>
      <c r="I480" s="131">
        <v>100</v>
      </c>
      <c r="J480" s="131">
        <v>100</v>
      </c>
      <c r="K480" s="362"/>
      <c r="L480" s="78">
        <v>100</v>
      </c>
      <c r="M480" s="78">
        <v>100</v>
      </c>
      <c r="N480" s="363"/>
      <c r="O480" s="363"/>
    </row>
    <row r="481" spans="1:13" ht="51.75" customHeight="1">
      <c r="A481" s="123" t="s">
        <v>340</v>
      </c>
      <c r="B481" s="360">
        <v>111</v>
      </c>
      <c r="C481" s="108" t="s">
        <v>53</v>
      </c>
      <c r="D481" s="71" t="s">
        <v>309</v>
      </c>
      <c r="E481" s="71" t="s">
        <v>154</v>
      </c>
      <c r="F481" s="71" t="s">
        <v>155</v>
      </c>
      <c r="G481" s="71" t="s">
        <v>156</v>
      </c>
      <c r="H481" s="71"/>
      <c r="I481" s="37">
        <v>98.5</v>
      </c>
      <c r="J481" s="37">
        <v>98.5</v>
      </c>
      <c r="K481" s="362">
        <v>0</v>
      </c>
      <c r="L481" s="37">
        <v>100</v>
      </c>
      <c r="M481" s="37">
        <v>110</v>
      </c>
    </row>
    <row r="482" spans="1:15" s="373" customFormat="1" ht="36.75" customHeight="1">
      <c r="A482" s="110" t="s">
        <v>912</v>
      </c>
      <c r="B482" s="360">
        <v>111</v>
      </c>
      <c r="C482" s="108" t="s">
        <v>53</v>
      </c>
      <c r="D482" s="71" t="s">
        <v>309</v>
      </c>
      <c r="E482" s="71" t="s">
        <v>139</v>
      </c>
      <c r="F482" s="71" t="s">
        <v>155</v>
      </c>
      <c r="G482" s="71" t="s">
        <v>156</v>
      </c>
      <c r="H482" s="71"/>
      <c r="I482" s="37">
        <v>98.5</v>
      </c>
      <c r="J482" s="37">
        <v>98.5</v>
      </c>
      <c r="K482" s="362">
        <v>0</v>
      </c>
      <c r="L482" s="37">
        <v>100</v>
      </c>
      <c r="M482" s="37">
        <v>110</v>
      </c>
      <c r="N482" s="327"/>
      <c r="O482" s="327"/>
    </row>
    <row r="483" spans="1:13" s="373" customFormat="1" ht="35.25" customHeight="1">
      <c r="A483" s="135" t="s">
        <v>913</v>
      </c>
      <c r="B483" s="360" t="s">
        <v>26</v>
      </c>
      <c r="C483" s="108" t="s">
        <v>53</v>
      </c>
      <c r="D483" s="71" t="s">
        <v>309</v>
      </c>
      <c r="E483" s="71" t="s">
        <v>139</v>
      </c>
      <c r="F483" s="71" t="s">
        <v>153</v>
      </c>
      <c r="G483" s="71" t="s">
        <v>156</v>
      </c>
      <c r="H483" s="71"/>
      <c r="I483" s="37">
        <v>98.5</v>
      </c>
      <c r="J483" s="37">
        <v>98.5</v>
      </c>
      <c r="K483" s="362">
        <v>0</v>
      </c>
      <c r="L483" s="37">
        <v>100</v>
      </c>
      <c r="M483" s="37">
        <v>110</v>
      </c>
    </row>
    <row r="484" spans="1:13" ht="34.5" customHeight="1">
      <c r="A484" s="127" t="s">
        <v>352</v>
      </c>
      <c r="B484" s="365" t="s">
        <v>26</v>
      </c>
      <c r="C484" s="113" t="s">
        <v>53</v>
      </c>
      <c r="D484" s="112" t="s">
        <v>309</v>
      </c>
      <c r="E484" s="112" t="s">
        <v>139</v>
      </c>
      <c r="F484" s="112" t="s">
        <v>153</v>
      </c>
      <c r="G484" s="112" t="s">
        <v>353</v>
      </c>
      <c r="H484" s="112"/>
      <c r="I484" s="78">
        <v>98.5</v>
      </c>
      <c r="J484" s="78">
        <v>98.5</v>
      </c>
      <c r="K484" s="366">
        <v>0</v>
      </c>
      <c r="L484" s="78">
        <v>100</v>
      </c>
      <c r="M484" s="78">
        <v>110</v>
      </c>
    </row>
    <row r="485" spans="1:13" ht="33.75" customHeight="1">
      <c r="A485" s="124" t="s">
        <v>758</v>
      </c>
      <c r="B485" s="365" t="s">
        <v>26</v>
      </c>
      <c r="C485" s="113" t="s">
        <v>53</v>
      </c>
      <c r="D485" s="112" t="s">
        <v>309</v>
      </c>
      <c r="E485" s="112" t="s">
        <v>139</v>
      </c>
      <c r="F485" s="112" t="s">
        <v>153</v>
      </c>
      <c r="G485" s="112" t="s">
        <v>353</v>
      </c>
      <c r="H485" s="112" t="s">
        <v>757</v>
      </c>
      <c r="I485" s="78">
        <v>98.5</v>
      </c>
      <c r="J485" s="78">
        <v>98.5</v>
      </c>
      <c r="K485" s="366">
        <v>0</v>
      </c>
      <c r="L485" s="78">
        <v>100</v>
      </c>
      <c r="M485" s="78">
        <v>110</v>
      </c>
    </row>
    <row r="486" spans="1:13" ht="33" customHeight="1">
      <c r="A486" s="138" t="s">
        <v>407</v>
      </c>
      <c r="B486" s="360" t="s">
        <v>26</v>
      </c>
      <c r="C486" s="108" t="s">
        <v>53</v>
      </c>
      <c r="D486" s="108" t="s">
        <v>408</v>
      </c>
      <c r="E486" s="108" t="s">
        <v>154</v>
      </c>
      <c r="F486" s="108" t="s">
        <v>155</v>
      </c>
      <c r="G486" s="108" t="s">
        <v>156</v>
      </c>
      <c r="H486" s="106"/>
      <c r="I486" s="37">
        <v>23877.7</v>
      </c>
      <c r="J486" s="37">
        <v>23877.7</v>
      </c>
      <c r="K486" s="362">
        <v>0</v>
      </c>
      <c r="L486" s="37">
        <v>22877.700000000004</v>
      </c>
      <c r="M486" s="37">
        <v>24024.700000000004</v>
      </c>
    </row>
    <row r="487" spans="1:13" ht="30.75" customHeight="1">
      <c r="A487" s="135" t="s">
        <v>508</v>
      </c>
      <c r="B487" s="360" t="s">
        <v>26</v>
      </c>
      <c r="C487" s="108" t="s">
        <v>53</v>
      </c>
      <c r="D487" s="71" t="s">
        <v>408</v>
      </c>
      <c r="E487" s="71" t="s">
        <v>139</v>
      </c>
      <c r="F487" s="71" t="s">
        <v>155</v>
      </c>
      <c r="G487" s="71" t="s">
        <v>156</v>
      </c>
      <c r="H487" s="71"/>
      <c r="I487" s="37">
        <v>23877.7</v>
      </c>
      <c r="J487" s="37">
        <v>23877.7</v>
      </c>
      <c r="K487" s="362">
        <v>0</v>
      </c>
      <c r="L487" s="37">
        <v>22877.700000000004</v>
      </c>
      <c r="M487" s="37">
        <v>24024.700000000004</v>
      </c>
    </row>
    <row r="488" spans="1:13" s="373" customFormat="1" ht="20.25" customHeight="1">
      <c r="A488" s="136" t="s">
        <v>410</v>
      </c>
      <c r="B488" s="360" t="s">
        <v>26</v>
      </c>
      <c r="C488" s="108" t="s">
        <v>53</v>
      </c>
      <c r="D488" s="108" t="s">
        <v>408</v>
      </c>
      <c r="E488" s="108" t="s">
        <v>139</v>
      </c>
      <c r="F488" s="108" t="s">
        <v>153</v>
      </c>
      <c r="G488" s="108" t="s">
        <v>156</v>
      </c>
      <c r="H488" s="106"/>
      <c r="I488" s="37">
        <v>23877.7</v>
      </c>
      <c r="J488" s="37">
        <v>23877.7</v>
      </c>
      <c r="K488" s="362">
        <v>0</v>
      </c>
      <c r="L488" s="37">
        <v>22877.700000000004</v>
      </c>
      <c r="M488" s="37">
        <v>24024.700000000004</v>
      </c>
    </row>
    <row r="489" spans="1:15" ht="21" customHeight="1">
      <c r="A489" s="124" t="s">
        <v>411</v>
      </c>
      <c r="B489" s="365" t="s">
        <v>26</v>
      </c>
      <c r="C489" s="113" t="s">
        <v>53</v>
      </c>
      <c r="D489" s="113" t="s">
        <v>408</v>
      </c>
      <c r="E489" s="113" t="s">
        <v>139</v>
      </c>
      <c r="F489" s="113" t="s">
        <v>153</v>
      </c>
      <c r="G489" s="113" t="s">
        <v>412</v>
      </c>
      <c r="H489" s="129"/>
      <c r="I489" s="78">
        <v>21537.100000000002</v>
      </c>
      <c r="J489" s="78">
        <v>21537.100000000002</v>
      </c>
      <c r="K489" s="366">
        <v>0</v>
      </c>
      <c r="L489" s="78">
        <v>18608.100000000002</v>
      </c>
      <c r="M489" s="78">
        <v>19732.800000000003</v>
      </c>
      <c r="N489" s="373"/>
      <c r="O489" s="373"/>
    </row>
    <row r="490" spans="1:15" ht="62.25" customHeight="1">
      <c r="A490" s="124" t="s">
        <v>755</v>
      </c>
      <c r="B490" s="365" t="s">
        <v>26</v>
      </c>
      <c r="C490" s="113" t="s">
        <v>53</v>
      </c>
      <c r="D490" s="113" t="s">
        <v>408</v>
      </c>
      <c r="E490" s="113" t="s">
        <v>139</v>
      </c>
      <c r="F490" s="113" t="s">
        <v>153</v>
      </c>
      <c r="G490" s="113" t="s">
        <v>412</v>
      </c>
      <c r="H490" s="129">
        <v>100</v>
      </c>
      <c r="I490" s="78">
        <v>20411</v>
      </c>
      <c r="J490" s="78">
        <v>20411</v>
      </c>
      <c r="K490" s="366">
        <v>0</v>
      </c>
      <c r="L490" s="78">
        <v>17644</v>
      </c>
      <c r="M490" s="78">
        <v>18510</v>
      </c>
      <c r="N490" s="373"/>
      <c r="O490" s="373"/>
    </row>
    <row r="491" spans="1:13" s="373" customFormat="1" ht="28.5" customHeight="1">
      <c r="A491" s="124" t="s">
        <v>758</v>
      </c>
      <c r="B491" s="365" t="s">
        <v>26</v>
      </c>
      <c r="C491" s="113" t="s">
        <v>53</v>
      </c>
      <c r="D491" s="113" t="s">
        <v>408</v>
      </c>
      <c r="E491" s="113" t="s">
        <v>139</v>
      </c>
      <c r="F491" s="113" t="s">
        <v>153</v>
      </c>
      <c r="G491" s="113" t="s">
        <v>412</v>
      </c>
      <c r="H491" s="129">
        <v>200</v>
      </c>
      <c r="I491" s="78">
        <v>1080.2</v>
      </c>
      <c r="J491" s="78">
        <v>1080.2</v>
      </c>
      <c r="K491" s="366">
        <v>0</v>
      </c>
      <c r="L491" s="78">
        <v>913.2</v>
      </c>
      <c r="M491" s="78">
        <v>1166.9</v>
      </c>
    </row>
    <row r="492" spans="1:15" s="373" customFormat="1" ht="23.25" customHeight="1">
      <c r="A492" s="124" t="s">
        <v>759</v>
      </c>
      <c r="B492" s="365" t="s">
        <v>26</v>
      </c>
      <c r="C492" s="113" t="s">
        <v>53</v>
      </c>
      <c r="D492" s="113" t="s">
        <v>408</v>
      </c>
      <c r="E492" s="113" t="s">
        <v>139</v>
      </c>
      <c r="F492" s="113" t="s">
        <v>153</v>
      </c>
      <c r="G492" s="113" t="s">
        <v>412</v>
      </c>
      <c r="H492" s="129">
        <v>800</v>
      </c>
      <c r="I492" s="78">
        <v>45.9</v>
      </c>
      <c r="J492" s="78">
        <v>45.9</v>
      </c>
      <c r="K492" s="366">
        <v>0</v>
      </c>
      <c r="L492" s="78">
        <v>50.9</v>
      </c>
      <c r="M492" s="78">
        <v>55.9</v>
      </c>
      <c r="N492" s="327"/>
      <c r="O492" s="327"/>
    </row>
    <row r="493" spans="1:15" s="373" customFormat="1" ht="36" customHeight="1">
      <c r="A493" s="124" t="s">
        <v>416</v>
      </c>
      <c r="B493" s="365" t="s">
        <v>26</v>
      </c>
      <c r="C493" s="113" t="s">
        <v>53</v>
      </c>
      <c r="D493" s="113" t="s">
        <v>408</v>
      </c>
      <c r="E493" s="113" t="s">
        <v>139</v>
      </c>
      <c r="F493" s="113" t="s">
        <v>153</v>
      </c>
      <c r="G493" s="113" t="s">
        <v>417</v>
      </c>
      <c r="H493" s="129"/>
      <c r="I493" s="78">
        <v>2340.6</v>
      </c>
      <c r="J493" s="78">
        <v>2340.6</v>
      </c>
      <c r="K493" s="366">
        <v>0</v>
      </c>
      <c r="L493" s="78">
        <v>0</v>
      </c>
      <c r="M493" s="78">
        <v>0</v>
      </c>
      <c r="N493" s="327"/>
      <c r="O493" s="327"/>
    </row>
    <row r="494" spans="1:13" ht="64.5" customHeight="1">
      <c r="A494" s="124" t="s">
        <v>755</v>
      </c>
      <c r="B494" s="365" t="s">
        <v>26</v>
      </c>
      <c r="C494" s="113" t="s">
        <v>53</v>
      </c>
      <c r="D494" s="113" t="s">
        <v>408</v>
      </c>
      <c r="E494" s="113" t="s">
        <v>139</v>
      </c>
      <c r="F494" s="113" t="s">
        <v>153</v>
      </c>
      <c r="G494" s="113" t="s">
        <v>417</v>
      </c>
      <c r="H494" s="129">
        <v>100</v>
      </c>
      <c r="I494" s="78">
        <v>2340.6</v>
      </c>
      <c r="J494" s="78">
        <v>2340.6</v>
      </c>
      <c r="K494" s="366">
        <v>0</v>
      </c>
      <c r="L494" s="78"/>
      <c r="M494" s="78"/>
    </row>
    <row r="495" spans="1:15" ht="64.5" customHeight="1" hidden="1">
      <c r="A495" s="124" t="s">
        <v>185</v>
      </c>
      <c r="B495" s="365" t="s">
        <v>26</v>
      </c>
      <c r="C495" s="113" t="s">
        <v>53</v>
      </c>
      <c r="D495" s="113" t="s">
        <v>408</v>
      </c>
      <c r="E495" s="113" t="s">
        <v>139</v>
      </c>
      <c r="F495" s="113" t="s">
        <v>153</v>
      </c>
      <c r="G495" s="113" t="s">
        <v>186</v>
      </c>
      <c r="H495" s="129"/>
      <c r="I495" s="78">
        <v>0</v>
      </c>
      <c r="J495" s="78">
        <v>0</v>
      </c>
      <c r="K495" s="366">
        <v>0</v>
      </c>
      <c r="L495" s="78">
        <v>0</v>
      </c>
      <c r="M495" s="78">
        <v>0</v>
      </c>
      <c r="N495" s="373"/>
      <c r="O495" s="373"/>
    </row>
    <row r="496" spans="1:15" ht="59.25" customHeight="1" hidden="1">
      <c r="A496" s="124" t="s">
        <v>755</v>
      </c>
      <c r="B496" s="365" t="s">
        <v>26</v>
      </c>
      <c r="C496" s="113" t="s">
        <v>53</v>
      </c>
      <c r="D496" s="113" t="s">
        <v>408</v>
      </c>
      <c r="E496" s="113" t="s">
        <v>139</v>
      </c>
      <c r="F496" s="113" t="s">
        <v>153</v>
      </c>
      <c r="G496" s="113" t="s">
        <v>186</v>
      </c>
      <c r="H496" s="129">
        <v>100</v>
      </c>
      <c r="I496" s="78"/>
      <c r="J496" s="388"/>
      <c r="K496" s="366">
        <v>0</v>
      </c>
      <c r="L496" s="78"/>
      <c r="M496" s="78"/>
      <c r="N496" s="373"/>
      <c r="O496" s="373"/>
    </row>
    <row r="497" spans="1:15" s="373" customFormat="1" ht="50.25" customHeight="1">
      <c r="A497" s="124" t="s">
        <v>514</v>
      </c>
      <c r="B497" s="370" t="s">
        <v>26</v>
      </c>
      <c r="C497" s="113" t="s">
        <v>53</v>
      </c>
      <c r="D497" s="113" t="s">
        <v>408</v>
      </c>
      <c r="E497" s="113" t="s">
        <v>139</v>
      </c>
      <c r="F497" s="113" t="s">
        <v>153</v>
      </c>
      <c r="G497" s="113" t="s">
        <v>433</v>
      </c>
      <c r="H497" s="142"/>
      <c r="I497" s="371">
        <v>0</v>
      </c>
      <c r="J497" s="371">
        <v>0</v>
      </c>
      <c r="K497" s="366">
        <v>0</v>
      </c>
      <c r="L497" s="371">
        <v>4269.6</v>
      </c>
      <c r="M497" s="371">
        <v>4291.9</v>
      </c>
      <c r="N497" s="327"/>
      <c r="O497" s="327"/>
    </row>
    <row r="498" spans="1:15" s="373" customFormat="1" ht="66" customHeight="1">
      <c r="A498" s="124" t="s">
        <v>755</v>
      </c>
      <c r="B498" s="370" t="s">
        <v>26</v>
      </c>
      <c r="C498" s="113" t="s">
        <v>53</v>
      </c>
      <c r="D498" s="113" t="s">
        <v>408</v>
      </c>
      <c r="E498" s="113" t="s">
        <v>139</v>
      </c>
      <c r="F498" s="113" t="s">
        <v>153</v>
      </c>
      <c r="G498" s="113" t="s">
        <v>433</v>
      </c>
      <c r="H498" s="142">
        <v>100</v>
      </c>
      <c r="I498" s="371"/>
      <c r="J498" s="371"/>
      <c r="K498" s="366">
        <v>0</v>
      </c>
      <c r="L498" s="78">
        <v>3957</v>
      </c>
      <c r="M498" s="78">
        <v>4120</v>
      </c>
      <c r="N498" s="327"/>
      <c r="O498" s="327"/>
    </row>
    <row r="499" spans="1:13" ht="33" customHeight="1">
      <c r="A499" s="124" t="s">
        <v>758</v>
      </c>
      <c r="B499" s="370" t="s">
        <v>26</v>
      </c>
      <c r="C499" s="113" t="s">
        <v>53</v>
      </c>
      <c r="D499" s="113" t="s">
        <v>408</v>
      </c>
      <c r="E499" s="113" t="s">
        <v>139</v>
      </c>
      <c r="F499" s="113" t="s">
        <v>153</v>
      </c>
      <c r="G499" s="113" t="s">
        <v>433</v>
      </c>
      <c r="H499" s="142">
        <v>200</v>
      </c>
      <c r="I499" s="371"/>
      <c r="J499" s="371"/>
      <c r="K499" s="366">
        <v>0</v>
      </c>
      <c r="L499" s="78">
        <v>312.6</v>
      </c>
      <c r="M499" s="78">
        <v>171.9</v>
      </c>
    </row>
    <row r="500" spans="1:13" ht="18" customHeight="1">
      <c r="A500" s="136" t="s">
        <v>448</v>
      </c>
      <c r="B500" s="376" t="s">
        <v>26</v>
      </c>
      <c r="C500" s="108" t="s">
        <v>55</v>
      </c>
      <c r="D500" s="377"/>
      <c r="E500" s="377"/>
      <c r="F500" s="377"/>
      <c r="G500" s="377"/>
      <c r="H500" s="152"/>
      <c r="I500" s="88">
        <v>24680</v>
      </c>
      <c r="J500" s="88">
        <v>19745.4</v>
      </c>
      <c r="K500" s="362">
        <v>-4934.5999999999985</v>
      </c>
      <c r="L500" s="88">
        <v>25000</v>
      </c>
      <c r="M500" s="88">
        <v>25000</v>
      </c>
    </row>
    <row r="501" spans="1:13" ht="18" customHeight="1">
      <c r="A501" s="138" t="s">
        <v>441</v>
      </c>
      <c r="B501" s="360" t="s">
        <v>26</v>
      </c>
      <c r="C501" s="108" t="s">
        <v>55</v>
      </c>
      <c r="D501" s="108" t="s">
        <v>442</v>
      </c>
      <c r="E501" s="108" t="s">
        <v>154</v>
      </c>
      <c r="F501" s="108" t="s">
        <v>155</v>
      </c>
      <c r="G501" s="108" t="s">
        <v>156</v>
      </c>
      <c r="H501" s="106"/>
      <c r="I501" s="37">
        <v>24680</v>
      </c>
      <c r="J501" s="37">
        <v>19745.4</v>
      </c>
      <c r="K501" s="362">
        <v>-4934.5999999999985</v>
      </c>
      <c r="L501" s="37">
        <v>25000</v>
      </c>
      <c r="M501" s="37">
        <v>25000</v>
      </c>
    </row>
    <row r="502" spans="1:15" ht="21" customHeight="1">
      <c r="A502" s="135" t="s">
        <v>410</v>
      </c>
      <c r="B502" s="360" t="s">
        <v>26</v>
      </c>
      <c r="C502" s="108" t="s">
        <v>55</v>
      </c>
      <c r="D502" s="71" t="s">
        <v>442</v>
      </c>
      <c r="E502" s="71" t="s">
        <v>338</v>
      </c>
      <c r="F502" s="71" t="s">
        <v>155</v>
      </c>
      <c r="G502" s="71" t="s">
        <v>156</v>
      </c>
      <c r="H502" s="71"/>
      <c r="I502" s="37">
        <v>24680</v>
      </c>
      <c r="J502" s="37">
        <v>19745.4</v>
      </c>
      <c r="K502" s="362">
        <v>-4934.5999999999985</v>
      </c>
      <c r="L502" s="37">
        <v>25000</v>
      </c>
      <c r="M502" s="37">
        <v>25000</v>
      </c>
      <c r="N502" s="190"/>
      <c r="O502" s="190"/>
    </row>
    <row r="503" spans="1:15" s="373" customFormat="1" ht="20.25" customHeight="1">
      <c r="A503" s="136" t="s">
        <v>410</v>
      </c>
      <c r="B503" s="360" t="s">
        <v>26</v>
      </c>
      <c r="C503" s="108" t="s">
        <v>55</v>
      </c>
      <c r="D503" s="108" t="s">
        <v>442</v>
      </c>
      <c r="E503" s="108" t="s">
        <v>338</v>
      </c>
      <c r="F503" s="108" t="s">
        <v>153</v>
      </c>
      <c r="G503" s="108" t="s">
        <v>156</v>
      </c>
      <c r="H503" s="106"/>
      <c r="I503" s="37">
        <v>24680</v>
      </c>
      <c r="J503" s="37">
        <v>19745.4</v>
      </c>
      <c r="K503" s="362">
        <v>-4934.5999999999985</v>
      </c>
      <c r="L503" s="37">
        <v>25000</v>
      </c>
      <c r="M503" s="37">
        <v>25000</v>
      </c>
      <c r="N503" s="368"/>
      <c r="O503" s="368"/>
    </row>
    <row r="504" spans="1:15" s="190" customFormat="1" ht="18" customHeight="1">
      <c r="A504" s="124" t="s">
        <v>446</v>
      </c>
      <c r="B504" s="365" t="s">
        <v>26</v>
      </c>
      <c r="C504" s="113" t="s">
        <v>55</v>
      </c>
      <c r="D504" s="113" t="s">
        <v>442</v>
      </c>
      <c r="E504" s="113" t="s">
        <v>338</v>
      </c>
      <c r="F504" s="113" t="s">
        <v>153</v>
      </c>
      <c r="G504" s="113" t="s">
        <v>447</v>
      </c>
      <c r="H504" s="129"/>
      <c r="I504" s="78">
        <v>24680</v>
      </c>
      <c r="J504" s="78">
        <v>19745.4</v>
      </c>
      <c r="K504" s="366">
        <v>-4934.5999999999985</v>
      </c>
      <c r="L504" s="78">
        <v>25000</v>
      </c>
      <c r="M504" s="78">
        <v>25000</v>
      </c>
      <c r="N504" s="368"/>
      <c r="O504" s="368"/>
    </row>
    <row r="505" spans="1:15" s="368" customFormat="1" ht="19.5" customHeight="1">
      <c r="A505" s="124" t="s">
        <v>759</v>
      </c>
      <c r="B505" s="365" t="s">
        <v>26</v>
      </c>
      <c r="C505" s="113" t="s">
        <v>55</v>
      </c>
      <c r="D505" s="113" t="s">
        <v>442</v>
      </c>
      <c r="E505" s="113" t="s">
        <v>338</v>
      </c>
      <c r="F505" s="113" t="s">
        <v>153</v>
      </c>
      <c r="G505" s="113" t="s">
        <v>447</v>
      </c>
      <c r="H505" s="129">
        <v>800</v>
      </c>
      <c r="I505" s="78">
        <v>24680</v>
      </c>
      <c r="J505" s="78">
        <v>19745.4</v>
      </c>
      <c r="K505" s="366">
        <v>-4934.5999999999985</v>
      </c>
      <c r="L505" s="78">
        <v>25000</v>
      </c>
      <c r="M505" s="78">
        <v>25000</v>
      </c>
      <c r="N505" s="190"/>
      <c r="O505" s="190"/>
    </row>
    <row r="506" spans="1:15" s="368" customFormat="1" ht="18.75" customHeight="1">
      <c r="A506" s="138" t="s">
        <v>56</v>
      </c>
      <c r="B506" s="360" t="s">
        <v>26</v>
      </c>
      <c r="C506" s="108" t="s">
        <v>57</v>
      </c>
      <c r="D506" s="71"/>
      <c r="E506" s="71"/>
      <c r="F506" s="71"/>
      <c r="G506" s="71"/>
      <c r="H506" s="385"/>
      <c r="I506" s="37">
        <v>85</v>
      </c>
      <c r="J506" s="37">
        <v>85</v>
      </c>
      <c r="K506" s="362">
        <v>0</v>
      </c>
      <c r="L506" s="37">
        <v>100</v>
      </c>
      <c r="M506" s="37">
        <v>110</v>
      </c>
      <c r="N506" s="327"/>
      <c r="O506" s="327"/>
    </row>
    <row r="507" spans="1:15" s="190" customFormat="1" ht="48.75" customHeight="1">
      <c r="A507" s="389" t="s">
        <v>340</v>
      </c>
      <c r="B507" s="360" t="s">
        <v>26</v>
      </c>
      <c r="C507" s="108" t="s">
        <v>57</v>
      </c>
      <c r="D507" s="71" t="s">
        <v>309</v>
      </c>
      <c r="E507" s="71" t="s">
        <v>154</v>
      </c>
      <c r="F507" s="71" t="s">
        <v>155</v>
      </c>
      <c r="G507" s="71" t="s">
        <v>156</v>
      </c>
      <c r="H507" s="71"/>
      <c r="I507" s="37">
        <v>85</v>
      </c>
      <c r="J507" s="37">
        <v>85</v>
      </c>
      <c r="K507" s="362">
        <v>0</v>
      </c>
      <c r="L507" s="37">
        <v>100</v>
      </c>
      <c r="M507" s="37">
        <v>110</v>
      </c>
      <c r="N507" s="327"/>
      <c r="O507" s="327"/>
    </row>
    <row r="508" spans="1:13" ht="34.5" customHeight="1">
      <c r="A508" s="135" t="s">
        <v>912</v>
      </c>
      <c r="B508" s="360" t="s">
        <v>26</v>
      </c>
      <c r="C508" s="108" t="s">
        <v>57</v>
      </c>
      <c r="D508" s="71" t="s">
        <v>309</v>
      </c>
      <c r="E508" s="71" t="s">
        <v>139</v>
      </c>
      <c r="F508" s="71" t="s">
        <v>155</v>
      </c>
      <c r="G508" s="71" t="s">
        <v>156</v>
      </c>
      <c r="H508" s="71"/>
      <c r="I508" s="37">
        <v>85</v>
      </c>
      <c r="J508" s="37">
        <v>85</v>
      </c>
      <c r="K508" s="362">
        <v>0</v>
      </c>
      <c r="L508" s="37">
        <v>100</v>
      </c>
      <c r="M508" s="37">
        <v>110</v>
      </c>
    </row>
    <row r="509" spans="1:13" s="373" customFormat="1" ht="36" customHeight="1">
      <c r="A509" s="135" t="s">
        <v>913</v>
      </c>
      <c r="B509" s="360" t="s">
        <v>26</v>
      </c>
      <c r="C509" s="108" t="s">
        <v>57</v>
      </c>
      <c r="D509" s="71" t="s">
        <v>309</v>
      </c>
      <c r="E509" s="71" t="s">
        <v>139</v>
      </c>
      <c r="F509" s="71" t="s">
        <v>153</v>
      </c>
      <c r="G509" s="71" t="s">
        <v>156</v>
      </c>
      <c r="H509" s="71"/>
      <c r="I509" s="37">
        <v>85</v>
      </c>
      <c r="J509" s="37">
        <v>85</v>
      </c>
      <c r="K509" s="362">
        <v>0</v>
      </c>
      <c r="L509" s="37">
        <v>100</v>
      </c>
      <c r="M509" s="37">
        <v>110</v>
      </c>
    </row>
    <row r="510" spans="1:13" ht="34.5" customHeight="1">
      <c r="A510" s="127" t="s">
        <v>914</v>
      </c>
      <c r="B510" s="365" t="s">
        <v>26</v>
      </c>
      <c r="C510" s="113" t="s">
        <v>57</v>
      </c>
      <c r="D510" s="112" t="s">
        <v>309</v>
      </c>
      <c r="E510" s="112" t="s">
        <v>139</v>
      </c>
      <c r="F510" s="112" t="s">
        <v>153</v>
      </c>
      <c r="G510" s="112" t="s">
        <v>351</v>
      </c>
      <c r="H510" s="112"/>
      <c r="I510" s="78">
        <v>85</v>
      </c>
      <c r="J510" s="78">
        <v>85</v>
      </c>
      <c r="K510" s="366">
        <v>0</v>
      </c>
      <c r="L510" s="78">
        <v>100</v>
      </c>
      <c r="M510" s="78">
        <v>110</v>
      </c>
    </row>
    <row r="511" spans="1:13" ht="31.5" customHeight="1">
      <c r="A511" s="124" t="s">
        <v>758</v>
      </c>
      <c r="B511" s="365" t="s">
        <v>26</v>
      </c>
      <c r="C511" s="113" t="s">
        <v>57</v>
      </c>
      <c r="D511" s="112" t="s">
        <v>309</v>
      </c>
      <c r="E511" s="112" t="s">
        <v>139</v>
      </c>
      <c r="F511" s="112" t="s">
        <v>153</v>
      </c>
      <c r="G511" s="112" t="s">
        <v>351</v>
      </c>
      <c r="H511" s="112" t="s">
        <v>757</v>
      </c>
      <c r="I511" s="78">
        <v>85</v>
      </c>
      <c r="J511" s="78">
        <v>85</v>
      </c>
      <c r="K511" s="366">
        <v>0</v>
      </c>
      <c r="L511" s="78">
        <v>100</v>
      </c>
      <c r="M511" s="78">
        <v>110</v>
      </c>
    </row>
    <row r="512" spans="1:13" ht="19.5" customHeight="1" hidden="1">
      <c r="A512" s="138" t="s">
        <v>441</v>
      </c>
      <c r="B512" s="360">
        <v>111</v>
      </c>
      <c r="C512" s="108" t="s">
        <v>57</v>
      </c>
      <c r="D512" s="71" t="s">
        <v>442</v>
      </c>
      <c r="E512" s="71" t="s">
        <v>154</v>
      </c>
      <c r="F512" s="71" t="s">
        <v>155</v>
      </c>
      <c r="G512" s="71" t="s">
        <v>156</v>
      </c>
      <c r="H512" s="71"/>
      <c r="I512" s="37">
        <v>0</v>
      </c>
      <c r="J512" s="37">
        <v>0</v>
      </c>
      <c r="K512" s="362">
        <v>0</v>
      </c>
      <c r="L512" s="37">
        <v>0</v>
      </c>
      <c r="M512" s="37">
        <v>0</v>
      </c>
    </row>
    <row r="513" spans="1:13" ht="18" customHeight="1" hidden="1">
      <c r="A513" s="136" t="s">
        <v>410</v>
      </c>
      <c r="B513" s="360">
        <v>111</v>
      </c>
      <c r="C513" s="108" t="s">
        <v>57</v>
      </c>
      <c r="D513" s="71" t="s">
        <v>442</v>
      </c>
      <c r="E513" s="71" t="s">
        <v>338</v>
      </c>
      <c r="F513" s="71" t="s">
        <v>155</v>
      </c>
      <c r="G513" s="71" t="s">
        <v>156</v>
      </c>
      <c r="H513" s="71"/>
      <c r="I513" s="37">
        <v>0</v>
      </c>
      <c r="J513" s="37">
        <v>0</v>
      </c>
      <c r="K513" s="362">
        <v>0</v>
      </c>
      <c r="L513" s="37">
        <v>0</v>
      </c>
      <c r="M513" s="37">
        <v>0</v>
      </c>
    </row>
    <row r="514" spans="1:13" s="373" customFormat="1" ht="18" customHeight="1" hidden="1">
      <c r="A514" s="136" t="s">
        <v>410</v>
      </c>
      <c r="B514" s="360">
        <v>111</v>
      </c>
      <c r="C514" s="108" t="s">
        <v>57</v>
      </c>
      <c r="D514" s="71" t="s">
        <v>442</v>
      </c>
      <c r="E514" s="71" t="s">
        <v>338</v>
      </c>
      <c r="F514" s="71" t="s">
        <v>153</v>
      </c>
      <c r="G514" s="71" t="s">
        <v>156</v>
      </c>
      <c r="H514" s="71"/>
      <c r="I514" s="37">
        <v>0</v>
      </c>
      <c r="J514" s="37">
        <v>0</v>
      </c>
      <c r="K514" s="362">
        <v>0</v>
      </c>
      <c r="L514" s="37">
        <v>0</v>
      </c>
      <c r="M514" s="37">
        <v>0</v>
      </c>
    </row>
    <row r="515" spans="1:13" ht="47.25" customHeight="1" hidden="1">
      <c r="A515" s="122" t="s">
        <v>210</v>
      </c>
      <c r="B515" s="365">
        <v>111</v>
      </c>
      <c r="C515" s="113" t="s">
        <v>57</v>
      </c>
      <c r="D515" s="112" t="s">
        <v>442</v>
      </c>
      <c r="E515" s="112" t="s">
        <v>338</v>
      </c>
      <c r="F515" s="112" t="s">
        <v>153</v>
      </c>
      <c r="G515" s="112" t="s">
        <v>211</v>
      </c>
      <c r="H515" s="112"/>
      <c r="I515" s="78">
        <v>0</v>
      </c>
      <c r="J515" s="78">
        <v>0</v>
      </c>
      <c r="K515" s="366">
        <v>0</v>
      </c>
      <c r="L515" s="78">
        <v>0</v>
      </c>
      <c r="M515" s="78">
        <v>0</v>
      </c>
    </row>
    <row r="516" spans="1:13" ht="18" customHeight="1" hidden="1">
      <c r="A516" s="125" t="s">
        <v>765</v>
      </c>
      <c r="B516" s="365">
        <v>111</v>
      </c>
      <c r="C516" s="113" t="s">
        <v>57</v>
      </c>
      <c r="D516" s="112" t="s">
        <v>442</v>
      </c>
      <c r="E516" s="112" t="s">
        <v>338</v>
      </c>
      <c r="F516" s="112" t="s">
        <v>153</v>
      </c>
      <c r="G516" s="112" t="s">
        <v>211</v>
      </c>
      <c r="H516" s="112" t="s">
        <v>766</v>
      </c>
      <c r="I516" s="78"/>
      <c r="J516" s="347"/>
      <c r="K516" s="366">
        <v>0</v>
      </c>
      <c r="L516" s="78"/>
      <c r="M516" s="78"/>
    </row>
    <row r="517" spans="1:13" ht="33" customHeight="1" hidden="1">
      <c r="A517" s="124" t="s">
        <v>483</v>
      </c>
      <c r="B517" s="365">
        <v>111</v>
      </c>
      <c r="C517" s="113" t="s">
        <v>57</v>
      </c>
      <c r="D517" s="112" t="s">
        <v>442</v>
      </c>
      <c r="E517" s="112" t="s">
        <v>338</v>
      </c>
      <c r="F517" s="112" t="s">
        <v>153</v>
      </c>
      <c r="G517" s="112" t="s">
        <v>484</v>
      </c>
      <c r="H517" s="112"/>
      <c r="I517" s="78">
        <v>0</v>
      </c>
      <c r="J517" s="78">
        <v>0</v>
      </c>
      <c r="K517" s="366">
        <v>0</v>
      </c>
      <c r="L517" s="78">
        <v>0</v>
      </c>
      <c r="M517" s="78">
        <v>0</v>
      </c>
    </row>
    <row r="518" spans="1:13" ht="20.25" customHeight="1" hidden="1">
      <c r="A518" s="125" t="s">
        <v>765</v>
      </c>
      <c r="B518" s="365">
        <v>111</v>
      </c>
      <c r="C518" s="113" t="s">
        <v>57</v>
      </c>
      <c r="D518" s="112" t="s">
        <v>442</v>
      </c>
      <c r="E518" s="112" t="s">
        <v>338</v>
      </c>
      <c r="F518" s="112" t="s">
        <v>153</v>
      </c>
      <c r="G518" s="112" t="s">
        <v>484</v>
      </c>
      <c r="H518" s="112" t="s">
        <v>766</v>
      </c>
      <c r="I518" s="78"/>
      <c r="J518" s="347"/>
      <c r="K518" s="366">
        <v>0</v>
      </c>
      <c r="L518" s="78"/>
      <c r="M518" s="78"/>
    </row>
    <row r="519" spans="1:13" ht="20.25" customHeight="1" hidden="1">
      <c r="A519" s="124" t="s">
        <v>463</v>
      </c>
      <c r="B519" s="365">
        <v>111</v>
      </c>
      <c r="C519" s="113" t="s">
        <v>57</v>
      </c>
      <c r="D519" s="112" t="s">
        <v>442</v>
      </c>
      <c r="E519" s="112" t="s">
        <v>338</v>
      </c>
      <c r="F519" s="112" t="s">
        <v>153</v>
      </c>
      <c r="G519" s="112" t="s">
        <v>464</v>
      </c>
      <c r="H519" s="112"/>
      <c r="I519" s="78">
        <v>0</v>
      </c>
      <c r="J519" s="78">
        <v>0</v>
      </c>
      <c r="K519" s="366">
        <v>0</v>
      </c>
      <c r="L519" s="78">
        <v>0</v>
      </c>
      <c r="M519" s="78">
        <v>0</v>
      </c>
    </row>
    <row r="520" spans="1:13" ht="21.75" customHeight="1" hidden="1">
      <c r="A520" s="124" t="s">
        <v>759</v>
      </c>
      <c r="B520" s="365">
        <v>111</v>
      </c>
      <c r="C520" s="113" t="s">
        <v>57</v>
      </c>
      <c r="D520" s="112" t="s">
        <v>442</v>
      </c>
      <c r="E520" s="112" t="s">
        <v>338</v>
      </c>
      <c r="F520" s="112" t="s">
        <v>153</v>
      </c>
      <c r="G520" s="112" t="s">
        <v>464</v>
      </c>
      <c r="H520" s="112" t="s">
        <v>760</v>
      </c>
      <c r="I520" s="78"/>
      <c r="J520" s="347"/>
      <c r="K520" s="366">
        <v>0</v>
      </c>
      <c r="L520" s="78"/>
      <c r="M520" s="78"/>
    </row>
    <row r="521" spans="1:13" ht="24" customHeight="1">
      <c r="A521" s="138" t="s">
        <v>58</v>
      </c>
      <c r="B521" s="360" t="s">
        <v>26</v>
      </c>
      <c r="C521" s="108" t="s">
        <v>59</v>
      </c>
      <c r="D521" s="71"/>
      <c r="E521" s="71"/>
      <c r="F521" s="71"/>
      <c r="G521" s="71"/>
      <c r="H521" s="71"/>
      <c r="I521" s="37">
        <v>397.9</v>
      </c>
      <c r="J521" s="37">
        <v>397.9</v>
      </c>
      <c r="K521" s="362">
        <v>0</v>
      </c>
      <c r="L521" s="37">
        <v>424.7</v>
      </c>
      <c r="M521" s="37">
        <v>450.20000000000005</v>
      </c>
    </row>
    <row r="522" spans="1:13" ht="35.25" customHeight="1">
      <c r="A522" s="138" t="s">
        <v>60</v>
      </c>
      <c r="B522" s="360" t="s">
        <v>26</v>
      </c>
      <c r="C522" s="108" t="s">
        <v>61</v>
      </c>
      <c r="D522" s="71"/>
      <c r="E522" s="71"/>
      <c r="F522" s="71"/>
      <c r="G522" s="71"/>
      <c r="H522" s="71"/>
      <c r="I522" s="37">
        <v>397.9</v>
      </c>
      <c r="J522" s="37">
        <v>397.9</v>
      </c>
      <c r="K522" s="362">
        <v>0</v>
      </c>
      <c r="L522" s="37">
        <v>424.7</v>
      </c>
      <c r="M522" s="37">
        <v>450.20000000000005</v>
      </c>
    </row>
    <row r="523" spans="1:13" ht="36" customHeight="1">
      <c r="A523" s="138" t="s">
        <v>145</v>
      </c>
      <c r="B523" s="360" t="s">
        <v>26</v>
      </c>
      <c r="C523" s="108" t="s">
        <v>61</v>
      </c>
      <c r="D523" s="71" t="s">
        <v>350</v>
      </c>
      <c r="E523" s="71" t="s">
        <v>154</v>
      </c>
      <c r="F523" s="71" t="s">
        <v>155</v>
      </c>
      <c r="G523" s="71" t="s">
        <v>156</v>
      </c>
      <c r="H523" s="71"/>
      <c r="I523" s="37">
        <v>397.9</v>
      </c>
      <c r="J523" s="37">
        <v>397.9</v>
      </c>
      <c r="K523" s="362">
        <v>0</v>
      </c>
      <c r="L523" s="37">
        <v>424.7</v>
      </c>
      <c r="M523" s="37">
        <v>450.20000000000005</v>
      </c>
    </row>
    <row r="524" spans="1:13" ht="61.5" customHeight="1">
      <c r="A524" s="135" t="s">
        <v>910</v>
      </c>
      <c r="B524" s="360" t="s">
        <v>26</v>
      </c>
      <c r="C524" s="108" t="s">
        <v>61</v>
      </c>
      <c r="D524" s="71" t="s">
        <v>350</v>
      </c>
      <c r="E524" s="71" t="s">
        <v>137</v>
      </c>
      <c r="F524" s="71" t="s">
        <v>155</v>
      </c>
      <c r="G524" s="71" t="s">
        <v>156</v>
      </c>
      <c r="H524" s="71"/>
      <c r="I524" s="37">
        <v>397.9</v>
      </c>
      <c r="J524" s="37">
        <v>397.9</v>
      </c>
      <c r="K524" s="362">
        <v>0</v>
      </c>
      <c r="L524" s="37">
        <v>424.7</v>
      </c>
      <c r="M524" s="37">
        <v>450.20000000000005</v>
      </c>
    </row>
    <row r="525" spans="1:13" s="373" customFormat="1" ht="32.25" customHeight="1">
      <c r="A525" s="135" t="s">
        <v>369</v>
      </c>
      <c r="B525" s="360" t="s">
        <v>26</v>
      </c>
      <c r="C525" s="108" t="s">
        <v>61</v>
      </c>
      <c r="D525" s="71" t="s">
        <v>350</v>
      </c>
      <c r="E525" s="71" t="s">
        <v>137</v>
      </c>
      <c r="F525" s="71" t="s">
        <v>180</v>
      </c>
      <c r="G525" s="71" t="s">
        <v>156</v>
      </c>
      <c r="H525" s="71"/>
      <c r="I525" s="37">
        <v>198.9</v>
      </c>
      <c r="J525" s="37">
        <v>198.9</v>
      </c>
      <c r="K525" s="362">
        <v>0</v>
      </c>
      <c r="L525" s="37">
        <v>212.2</v>
      </c>
      <c r="M525" s="37">
        <v>224.9</v>
      </c>
    </row>
    <row r="526" spans="1:15" ht="31.5" customHeight="1">
      <c r="A526" s="127" t="s">
        <v>146</v>
      </c>
      <c r="B526" s="365" t="s">
        <v>26</v>
      </c>
      <c r="C526" s="113" t="s">
        <v>61</v>
      </c>
      <c r="D526" s="112" t="s">
        <v>350</v>
      </c>
      <c r="E526" s="112" t="s">
        <v>137</v>
      </c>
      <c r="F526" s="112" t="s">
        <v>180</v>
      </c>
      <c r="G526" s="112" t="s">
        <v>376</v>
      </c>
      <c r="H526" s="112"/>
      <c r="I526" s="78">
        <v>198.9</v>
      </c>
      <c r="J526" s="78">
        <v>198.9</v>
      </c>
      <c r="K526" s="366">
        <v>0</v>
      </c>
      <c r="L526" s="78">
        <v>212.2</v>
      </c>
      <c r="M526" s="78">
        <v>224.9</v>
      </c>
      <c r="N526" s="373"/>
      <c r="O526" s="373"/>
    </row>
    <row r="527" spans="1:15" ht="18" customHeight="1">
      <c r="A527" s="127" t="s">
        <v>765</v>
      </c>
      <c r="B527" s="365" t="s">
        <v>26</v>
      </c>
      <c r="C527" s="113" t="s">
        <v>61</v>
      </c>
      <c r="D527" s="112" t="s">
        <v>350</v>
      </c>
      <c r="E527" s="112" t="s">
        <v>137</v>
      </c>
      <c r="F527" s="112" t="s">
        <v>180</v>
      </c>
      <c r="G527" s="112" t="s">
        <v>376</v>
      </c>
      <c r="H527" s="112" t="s">
        <v>766</v>
      </c>
      <c r="I527" s="78">
        <v>198.9</v>
      </c>
      <c r="J527" s="78">
        <v>198.9</v>
      </c>
      <c r="K527" s="366">
        <v>0</v>
      </c>
      <c r="L527" s="78">
        <v>212.2</v>
      </c>
      <c r="M527" s="78">
        <v>224.9</v>
      </c>
      <c r="N527" s="373"/>
      <c r="O527" s="373"/>
    </row>
    <row r="528" spans="1:13" s="373" customFormat="1" ht="19.5" customHeight="1">
      <c r="A528" s="135" t="s">
        <v>377</v>
      </c>
      <c r="B528" s="360" t="s">
        <v>26</v>
      </c>
      <c r="C528" s="108" t="s">
        <v>61</v>
      </c>
      <c r="D528" s="71" t="s">
        <v>350</v>
      </c>
      <c r="E528" s="71" t="s">
        <v>137</v>
      </c>
      <c r="F528" s="71" t="s">
        <v>193</v>
      </c>
      <c r="G528" s="71" t="s">
        <v>156</v>
      </c>
      <c r="H528" s="71"/>
      <c r="I528" s="37">
        <v>199</v>
      </c>
      <c r="J528" s="37">
        <v>199</v>
      </c>
      <c r="K528" s="362">
        <v>0</v>
      </c>
      <c r="L528" s="37">
        <v>212.5</v>
      </c>
      <c r="M528" s="37">
        <v>225.3</v>
      </c>
    </row>
    <row r="529" spans="1:15" s="373" customFormat="1" ht="34.5" customHeight="1">
      <c r="A529" s="127" t="s">
        <v>147</v>
      </c>
      <c r="B529" s="365" t="s">
        <v>26</v>
      </c>
      <c r="C529" s="113" t="s">
        <v>61</v>
      </c>
      <c r="D529" s="112" t="s">
        <v>350</v>
      </c>
      <c r="E529" s="112" t="s">
        <v>137</v>
      </c>
      <c r="F529" s="112" t="s">
        <v>193</v>
      </c>
      <c r="G529" s="112" t="s">
        <v>378</v>
      </c>
      <c r="H529" s="112"/>
      <c r="I529" s="78">
        <v>199</v>
      </c>
      <c r="J529" s="78">
        <v>199</v>
      </c>
      <c r="K529" s="366">
        <v>0</v>
      </c>
      <c r="L529" s="78">
        <v>212.5</v>
      </c>
      <c r="M529" s="78">
        <v>225.3</v>
      </c>
      <c r="N529" s="327"/>
      <c r="O529" s="327"/>
    </row>
    <row r="530" spans="1:15" s="373" customFormat="1" ht="18" customHeight="1">
      <c r="A530" s="122" t="s">
        <v>765</v>
      </c>
      <c r="B530" s="365" t="s">
        <v>26</v>
      </c>
      <c r="C530" s="113" t="s">
        <v>61</v>
      </c>
      <c r="D530" s="112" t="s">
        <v>350</v>
      </c>
      <c r="E530" s="112" t="s">
        <v>137</v>
      </c>
      <c r="F530" s="112" t="s">
        <v>193</v>
      </c>
      <c r="G530" s="112" t="s">
        <v>378</v>
      </c>
      <c r="H530" s="112" t="s">
        <v>766</v>
      </c>
      <c r="I530" s="78">
        <v>199</v>
      </c>
      <c r="J530" s="78">
        <v>199</v>
      </c>
      <c r="K530" s="366">
        <v>0</v>
      </c>
      <c r="L530" s="78">
        <v>212.5</v>
      </c>
      <c r="M530" s="78">
        <v>225.3</v>
      </c>
      <c r="N530" s="327"/>
      <c r="O530" s="327"/>
    </row>
    <row r="531" spans="1:15" s="373" customFormat="1" ht="21" customHeight="1">
      <c r="A531" s="138" t="s">
        <v>441</v>
      </c>
      <c r="B531" s="360">
        <v>111</v>
      </c>
      <c r="C531" s="108" t="s">
        <v>61</v>
      </c>
      <c r="D531" s="71" t="s">
        <v>442</v>
      </c>
      <c r="E531" s="71" t="s">
        <v>154</v>
      </c>
      <c r="F531" s="71" t="s">
        <v>155</v>
      </c>
      <c r="G531" s="71" t="s">
        <v>156</v>
      </c>
      <c r="H531" s="71"/>
      <c r="I531" s="37">
        <v>0</v>
      </c>
      <c r="J531" s="37">
        <v>0</v>
      </c>
      <c r="K531" s="362">
        <v>0</v>
      </c>
      <c r="L531" s="37">
        <v>0</v>
      </c>
      <c r="M531" s="37">
        <v>0</v>
      </c>
      <c r="N531" s="327"/>
      <c r="O531" s="327"/>
    </row>
    <row r="532" spans="1:15" s="373" customFormat="1" ht="14.25" customHeight="1">
      <c r="A532" s="138" t="s">
        <v>410</v>
      </c>
      <c r="B532" s="360">
        <v>111</v>
      </c>
      <c r="C532" s="108" t="s">
        <v>61</v>
      </c>
      <c r="D532" s="71" t="s">
        <v>442</v>
      </c>
      <c r="E532" s="71" t="s">
        <v>338</v>
      </c>
      <c r="F532" s="71" t="s">
        <v>155</v>
      </c>
      <c r="G532" s="71" t="s">
        <v>156</v>
      </c>
      <c r="H532" s="71"/>
      <c r="I532" s="37">
        <v>0</v>
      </c>
      <c r="J532" s="37">
        <v>0</v>
      </c>
      <c r="K532" s="362">
        <v>0</v>
      </c>
      <c r="L532" s="37">
        <v>0</v>
      </c>
      <c r="M532" s="37">
        <v>0</v>
      </c>
      <c r="N532" s="327"/>
      <c r="O532" s="327"/>
    </row>
    <row r="533" spans="1:13" s="373" customFormat="1" ht="16.5" customHeight="1">
      <c r="A533" s="135" t="s">
        <v>410</v>
      </c>
      <c r="B533" s="360">
        <v>111</v>
      </c>
      <c r="C533" s="108" t="s">
        <v>61</v>
      </c>
      <c r="D533" s="71" t="s">
        <v>442</v>
      </c>
      <c r="E533" s="71" t="s">
        <v>338</v>
      </c>
      <c r="F533" s="71" t="s">
        <v>153</v>
      </c>
      <c r="G533" s="71" t="s">
        <v>156</v>
      </c>
      <c r="H533" s="71"/>
      <c r="I533" s="37">
        <v>0</v>
      </c>
      <c r="J533" s="37">
        <v>0</v>
      </c>
      <c r="K533" s="362">
        <v>0</v>
      </c>
      <c r="L533" s="37">
        <v>0</v>
      </c>
      <c r="M533" s="37">
        <v>0</v>
      </c>
    </row>
    <row r="534" spans="1:15" s="373" customFormat="1" ht="36.75" customHeight="1">
      <c r="A534" s="124" t="s">
        <v>863</v>
      </c>
      <c r="B534" s="365">
        <v>111</v>
      </c>
      <c r="C534" s="113" t="s">
        <v>61</v>
      </c>
      <c r="D534" s="112" t="s">
        <v>442</v>
      </c>
      <c r="E534" s="112" t="s">
        <v>338</v>
      </c>
      <c r="F534" s="112" t="s">
        <v>153</v>
      </c>
      <c r="G534" s="112" t="s">
        <v>862</v>
      </c>
      <c r="H534" s="112"/>
      <c r="I534" s="78">
        <v>0</v>
      </c>
      <c r="J534" s="78">
        <v>0</v>
      </c>
      <c r="K534" s="366">
        <v>0</v>
      </c>
      <c r="L534" s="78">
        <v>0</v>
      </c>
      <c r="M534" s="78">
        <v>0</v>
      </c>
      <c r="N534" s="327"/>
      <c r="O534" s="327"/>
    </row>
    <row r="535" spans="1:15" s="373" customFormat="1" ht="17.25" customHeight="1">
      <c r="A535" s="125" t="s">
        <v>765</v>
      </c>
      <c r="B535" s="365">
        <v>111</v>
      </c>
      <c r="C535" s="113" t="s">
        <v>61</v>
      </c>
      <c r="D535" s="112" t="s">
        <v>442</v>
      </c>
      <c r="E535" s="112" t="s">
        <v>338</v>
      </c>
      <c r="F535" s="112" t="s">
        <v>153</v>
      </c>
      <c r="G535" s="112" t="s">
        <v>862</v>
      </c>
      <c r="H535" s="112" t="s">
        <v>766</v>
      </c>
      <c r="I535" s="78"/>
      <c r="J535" s="78"/>
      <c r="K535" s="366">
        <v>0</v>
      </c>
      <c r="L535" s="78"/>
      <c r="M535" s="78"/>
      <c r="N535" s="327"/>
      <c r="O535" s="327"/>
    </row>
    <row r="536" spans="1:13" ht="18.75" customHeight="1">
      <c r="A536" s="138" t="s">
        <v>62</v>
      </c>
      <c r="B536" s="360">
        <v>111</v>
      </c>
      <c r="C536" s="108" t="s">
        <v>63</v>
      </c>
      <c r="D536" s="71"/>
      <c r="E536" s="71"/>
      <c r="F536" s="71"/>
      <c r="G536" s="71"/>
      <c r="H536" s="71"/>
      <c r="I536" s="37">
        <v>0</v>
      </c>
      <c r="J536" s="37">
        <v>6255.2</v>
      </c>
      <c r="K536" s="362">
        <v>6255.2</v>
      </c>
      <c r="L536" s="37">
        <v>0</v>
      </c>
      <c r="M536" s="37">
        <v>0</v>
      </c>
    </row>
    <row r="537" spans="1:13" ht="15.75" customHeight="1">
      <c r="A537" s="138" t="s">
        <v>68</v>
      </c>
      <c r="B537" s="360">
        <v>111</v>
      </c>
      <c r="C537" s="108" t="s">
        <v>69</v>
      </c>
      <c r="D537" s="71"/>
      <c r="E537" s="71"/>
      <c r="F537" s="71"/>
      <c r="G537" s="71"/>
      <c r="H537" s="71"/>
      <c r="I537" s="37">
        <v>0</v>
      </c>
      <c r="J537" s="37">
        <v>4600</v>
      </c>
      <c r="K537" s="362">
        <v>4600</v>
      </c>
      <c r="L537" s="37">
        <v>0</v>
      </c>
      <c r="M537" s="37">
        <v>0</v>
      </c>
    </row>
    <row r="538" spans="1:13" ht="18.75" customHeight="1">
      <c r="A538" s="138" t="s">
        <v>441</v>
      </c>
      <c r="B538" s="360">
        <v>111</v>
      </c>
      <c r="C538" s="108" t="s">
        <v>69</v>
      </c>
      <c r="D538" s="71" t="s">
        <v>442</v>
      </c>
      <c r="E538" s="71" t="s">
        <v>154</v>
      </c>
      <c r="F538" s="71" t="s">
        <v>155</v>
      </c>
      <c r="G538" s="71" t="s">
        <v>156</v>
      </c>
      <c r="H538" s="71"/>
      <c r="I538" s="37">
        <v>0</v>
      </c>
      <c r="J538" s="37">
        <v>4600</v>
      </c>
      <c r="K538" s="362">
        <v>4600</v>
      </c>
      <c r="L538" s="37">
        <v>0</v>
      </c>
      <c r="M538" s="37">
        <v>0</v>
      </c>
    </row>
    <row r="539" spans="1:13" ht="17.25" customHeight="1">
      <c r="A539" s="138" t="s">
        <v>410</v>
      </c>
      <c r="B539" s="360">
        <v>111</v>
      </c>
      <c r="C539" s="108" t="s">
        <v>69</v>
      </c>
      <c r="D539" s="71" t="s">
        <v>442</v>
      </c>
      <c r="E539" s="71" t="s">
        <v>338</v>
      </c>
      <c r="F539" s="71" t="s">
        <v>155</v>
      </c>
      <c r="G539" s="71" t="s">
        <v>156</v>
      </c>
      <c r="H539" s="71"/>
      <c r="I539" s="37">
        <v>0</v>
      </c>
      <c r="J539" s="37">
        <v>4600</v>
      </c>
      <c r="K539" s="362">
        <v>4600</v>
      </c>
      <c r="L539" s="37">
        <v>0</v>
      </c>
      <c r="M539" s="37">
        <v>0</v>
      </c>
    </row>
    <row r="540" spans="1:13" s="373" customFormat="1" ht="17.25" customHeight="1">
      <c r="A540" s="135" t="s">
        <v>410</v>
      </c>
      <c r="B540" s="360">
        <v>111</v>
      </c>
      <c r="C540" s="108" t="s">
        <v>69</v>
      </c>
      <c r="D540" s="71" t="s">
        <v>442</v>
      </c>
      <c r="E540" s="71" t="s">
        <v>338</v>
      </c>
      <c r="F540" s="71" t="s">
        <v>153</v>
      </c>
      <c r="G540" s="71" t="s">
        <v>156</v>
      </c>
      <c r="H540" s="71"/>
      <c r="I540" s="37">
        <v>0</v>
      </c>
      <c r="J540" s="37">
        <v>4600</v>
      </c>
      <c r="K540" s="362">
        <v>4600</v>
      </c>
      <c r="L540" s="37">
        <v>0</v>
      </c>
      <c r="M540" s="37">
        <v>0</v>
      </c>
    </row>
    <row r="541" spans="1:13" s="373" customFormat="1" ht="48" customHeight="1">
      <c r="A541" s="127" t="s">
        <v>863</v>
      </c>
      <c r="B541" s="365">
        <v>111</v>
      </c>
      <c r="C541" s="113" t="s">
        <v>69</v>
      </c>
      <c r="D541" s="112" t="s">
        <v>442</v>
      </c>
      <c r="E541" s="112" t="s">
        <v>338</v>
      </c>
      <c r="F541" s="112" t="s">
        <v>153</v>
      </c>
      <c r="G541" s="112" t="s">
        <v>862</v>
      </c>
      <c r="H541" s="112"/>
      <c r="I541" s="78"/>
      <c r="J541" s="78">
        <v>4600</v>
      </c>
      <c r="K541" s="366">
        <v>4600</v>
      </c>
      <c r="L541" s="78">
        <v>0</v>
      </c>
      <c r="M541" s="78">
        <v>0</v>
      </c>
    </row>
    <row r="542" spans="1:13" s="373" customFormat="1" ht="18.75" customHeight="1">
      <c r="A542" s="125" t="s">
        <v>765</v>
      </c>
      <c r="B542" s="365">
        <v>111</v>
      </c>
      <c r="C542" s="113" t="s">
        <v>69</v>
      </c>
      <c r="D542" s="112" t="s">
        <v>442</v>
      </c>
      <c r="E542" s="112" t="s">
        <v>338</v>
      </c>
      <c r="F542" s="112" t="s">
        <v>153</v>
      </c>
      <c r="G542" s="112" t="s">
        <v>862</v>
      </c>
      <c r="H542" s="112" t="s">
        <v>766</v>
      </c>
      <c r="I542" s="78"/>
      <c r="J542" s="78">
        <v>4600</v>
      </c>
      <c r="K542" s="366"/>
      <c r="L542" s="78"/>
      <c r="M542" s="78"/>
    </row>
    <row r="543" spans="1:15" ht="33" customHeight="1" hidden="1">
      <c r="A543" s="124" t="s">
        <v>483</v>
      </c>
      <c r="B543" s="365">
        <v>111</v>
      </c>
      <c r="C543" s="113" t="s">
        <v>69</v>
      </c>
      <c r="D543" s="112" t="s">
        <v>442</v>
      </c>
      <c r="E543" s="112" t="s">
        <v>338</v>
      </c>
      <c r="F543" s="112" t="s">
        <v>153</v>
      </c>
      <c r="G543" s="112" t="s">
        <v>484</v>
      </c>
      <c r="H543" s="112"/>
      <c r="I543" s="78">
        <v>0</v>
      </c>
      <c r="J543" s="78">
        <v>0</v>
      </c>
      <c r="K543" s="366">
        <v>0</v>
      </c>
      <c r="L543" s="78">
        <v>0</v>
      </c>
      <c r="M543" s="78">
        <v>0</v>
      </c>
      <c r="N543" s="363"/>
      <c r="O543" s="363"/>
    </row>
    <row r="544" spans="1:15" ht="33.75" customHeight="1" hidden="1">
      <c r="A544" s="125" t="s">
        <v>765</v>
      </c>
      <c r="B544" s="365">
        <v>111</v>
      </c>
      <c r="C544" s="113" t="s">
        <v>69</v>
      </c>
      <c r="D544" s="112" t="s">
        <v>442</v>
      </c>
      <c r="E544" s="112" t="s">
        <v>338</v>
      </c>
      <c r="F544" s="112" t="s">
        <v>153</v>
      </c>
      <c r="G544" s="112" t="s">
        <v>484</v>
      </c>
      <c r="H544" s="112" t="s">
        <v>766</v>
      </c>
      <c r="I544" s="78"/>
      <c r="J544" s="132"/>
      <c r="K544" s="366">
        <v>0</v>
      </c>
      <c r="L544" s="78"/>
      <c r="M544" s="78"/>
      <c r="N544" s="363"/>
      <c r="O544" s="363"/>
    </row>
    <row r="545" spans="1:13" s="363" customFormat="1" ht="24" customHeight="1">
      <c r="A545" s="91" t="s">
        <v>72</v>
      </c>
      <c r="B545" s="360">
        <v>111</v>
      </c>
      <c r="C545" s="108" t="s">
        <v>73</v>
      </c>
      <c r="D545" s="71"/>
      <c r="E545" s="71"/>
      <c r="F545" s="71"/>
      <c r="G545" s="71"/>
      <c r="H545" s="71"/>
      <c r="I545" s="37">
        <v>0</v>
      </c>
      <c r="J545" s="37">
        <v>1655.2</v>
      </c>
      <c r="K545" s="362">
        <v>1655.2</v>
      </c>
      <c r="L545" s="37">
        <v>0</v>
      </c>
      <c r="M545" s="37">
        <v>0</v>
      </c>
    </row>
    <row r="546" spans="1:13" s="363" customFormat="1" ht="18.75" customHeight="1">
      <c r="A546" s="138" t="s">
        <v>441</v>
      </c>
      <c r="B546" s="360">
        <v>111</v>
      </c>
      <c r="C546" s="108" t="s">
        <v>73</v>
      </c>
      <c r="D546" s="71" t="s">
        <v>442</v>
      </c>
      <c r="E546" s="71" t="s">
        <v>154</v>
      </c>
      <c r="F546" s="71" t="s">
        <v>155</v>
      </c>
      <c r="G546" s="71" t="s">
        <v>156</v>
      </c>
      <c r="H546" s="71"/>
      <c r="I546" s="37">
        <v>0</v>
      </c>
      <c r="J546" s="37">
        <v>1655.2</v>
      </c>
      <c r="K546" s="362">
        <v>1655.2</v>
      </c>
      <c r="L546" s="37">
        <v>0</v>
      </c>
      <c r="M546" s="37">
        <v>0</v>
      </c>
    </row>
    <row r="547" spans="1:13" s="363" customFormat="1" ht="16.5" customHeight="1">
      <c r="A547" s="138" t="s">
        <v>410</v>
      </c>
      <c r="B547" s="360">
        <v>111</v>
      </c>
      <c r="C547" s="108" t="s">
        <v>73</v>
      </c>
      <c r="D547" s="71" t="s">
        <v>442</v>
      </c>
      <c r="E547" s="71" t="s">
        <v>338</v>
      </c>
      <c r="F547" s="71" t="s">
        <v>155</v>
      </c>
      <c r="G547" s="71" t="s">
        <v>156</v>
      </c>
      <c r="H547" s="71"/>
      <c r="I547" s="37">
        <v>0</v>
      </c>
      <c r="J547" s="37">
        <v>1655.2</v>
      </c>
      <c r="K547" s="362">
        <v>1655.2</v>
      </c>
      <c r="L547" s="37">
        <v>0</v>
      </c>
      <c r="M547" s="37">
        <v>0</v>
      </c>
    </row>
    <row r="548" spans="1:13" s="363" customFormat="1" ht="18.75" customHeight="1">
      <c r="A548" s="135" t="s">
        <v>410</v>
      </c>
      <c r="B548" s="360">
        <v>111</v>
      </c>
      <c r="C548" s="108" t="s">
        <v>73</v>
      </c>
      <c r="D548" s="71" t="s">
        <v>442</v>
      </c>
      <c r="E548" s="71" t="s">
        <v>338</v>
      </c>
      <c r="F548" s="71" t="s">
        <v>153</v>
      </c>
      <c r="G548" s="71" t="s">
        <v>156</v>
      </c>
      <c r="H548" s="71"/>
      <c r="I548" s="37">
        <v>0</v>
      </c>
      <c r="J548" s="37">
        <v>1655.2</v>
      </c>
      <c r="K548" s="362">
        <v>1655.2</v>
      </c>
      <c r="L548" s="37">
        <v>0</v>
      </c>
      <c r="M548" s="37">
        <v>0</v>
      </c>
    </row>
    <row r="549" spans="1:13" s="363" customFormat="1" ht="30.75" customHeight="1">
      <c r="A549" s="122" t="s">
        <v>703</v>
      </c>
      <c r="B549" s="365">
        <v>111</v>
      </c>
      <c r="C549" s="113" t="s">
        <v>73</v>
      </c>
      <c r="D549" s="112" t="s">
        <v>442</v>
      </c>
      <c r="E549" s="112" t="s">
        <v>338</v>
      </c>
      <c r="F549" s="112" t="s">
        <v>153</v>
      </c>
      <c r="G549" s="112" t="s">
        <v>702</v>
      </c>
      <c r="H549" s="112"/>
      <c r="I549" s="78">
        <v>0</v>
      </c>
      <c r="J549" s="78">
        <v>1655.2</v>
      </c>
      <c r="K549" s="366">
        <v>1655.2</v>
      </c>
      <c r="L549" s="78">
        <v>0</v>
      </c>
      <c r="M549" s="78">
        <v>0</v>
      </c>
    </row>
    <row r="550" spans="1:13" s="363" customFormat="1" ht="18.75" customHeight="1">
      <c r="A550" s="125" t="s">
        <v>765</v>
      </c>
      <c r="B550" s="365">
        <v>111</v>
      </c>
      <c r="C550" s="113" t="s">
        <v>73</v>
      </c>
      <c r="D550" s="112" t="s">
        <v>442</v>
      </c>
      <c r="E550" s="112" t="s">
        <v>338</v>
      </c>
      <c r="F550" s="112" t="s">
        <v>153</v>
      </c>
      <c r="G550" s="112" t="s">
        <v>702</v>
      </c>
      <c r="H550" s="112" t="s">
        <v>766</v>
      </c>
      <c r="I550" s="142"/>
      <c r="J550" s="142">
        <v>1655.2</v>
      </c>
      <c r="K550" s="366">
        <v>1655.2</v>
      </c>
      <c r="L550" s="78"/>
      <c r="M550" s="78"/>
    </row>
    <row r="551" spans="1:13" s="363" customFormat="1" ht="18.75" customHeight="1">
      <c r="A551" s="138" t="s">
        <v>515</v>
      </c>
      <c r="B551" s="360" t="s">
        <v>26</v>
      </c>
      <c r="C551" s="108" t="s">
        <v>75</v>
      </c>
      <c r="D551" s="71"/>
      <c r="E551" s="71"/>
      <c r="F551" s="71"/>
      <c r="G551" s="71"/>
      <c r="H551" s="71"/>
      <c r="I551" s="37">
        <v>5240.299999999999</v>
      </c>
      <c r="J551" s="37">
        <v>5315.299999999999</v>
      </c>
      <c r="K551" s="362">
        <v>75</v>
      </c>
      <c r="L551" s="37">
        <v>0</v>
      </c>
      <c r="M551" s="37">
        <v>0</v>
      </c>
    </row>
    <row r="552" spans="1:13" s="363" customFormat="1" ht="16.5" customHeight="1">
      <c r="A552" s="138" t="s">
        <v>76</v>
      </c>
      <c r="B552" s="360" t="s">
        <v>26</v>
      </c>
      <c r="C552" s="108" t="s">
        <v>77</v>
      </c>
      <c r="D552" s="71"/>
      <c r="E552" s="71"/>
      <c r="F552" s="71"/>
      <c r="G552" s="71"/>
      <c r="H552" s="71"/>
      <c r="I552" s="37">
        <v>1027.2</v>
      </c>
      <c r="J552" s="37">
        <v>1027.2</v>
      </c>
      <c r="K552" s="362">
        <v>0</v>
      </c>
      <c r="L552" s="37">
        <v>0</v>
      </c>
      <c r="M552" s="37">
        <v>0</v>
      </c>
    </row>
    <row r="553" spans="1:15" s="363" customFormat="1" ht="73.5" customHeight="1">
      <c r="A553" s="138" t="s">
        <v>973</v>
      </c>
      <c r="B553" s="360" t="s">
        <v>26</v>
      </c>
      <c r="C553" s="108" t="s">
        <v>77</v>
      </c>
      <c r="D553" s="71" t="s">
        <v>153</v>
      </c>
      <c r="E553" s="71" t="s">
        <v>154</v>
      </c>
      <c r="F553" s="71" t="s">
        <v>155</v>
      </c>
      <c r="G553" s="71" t="s">
        <v>156</v>
      </c>
      <c r="H553" s="71"/>
      <c r="I553" s="37">
        <v>1027.2</v>
      </c>
      <c r="J553" s="37">
        <v>1027.2</v>
      </c>
      <c r="K553" s="362">
        <v>0</v>
      </c>
      <c r="L553" s="37">
        <v>0</v>
      </c>
      <c r="M553" s="37">
        <v>0</v>
      </c>
      <c r="N553" s="364"/>
      <c r="O553" s="364"/>
    </row>
    <row r="554" spans="1:15" s="363" customFormat="1" ht="34.5" customHeight="1">
      <c r="A554" s="135" t="s">
        <v>157</v>
      </c>
      <c r="B554" s="360" t="s">
        <v>26</v>
      </c>
      <c r="C554" s="108" t="s">
        <v>77</v>
      </c>
      <c r="D554" s="71" t="s">
        <v>153</v>
      </c>
      <c r="E554" s="71" t="s">
        <v>136</v>
      </c>
      <c r="F554" s="71" t="s">
        <v>155</v>
      </c>
      <c r="G554" s="71" t="s">
        <v>156</v>
      </c>
      <c r="H554" s="71"/>
      <c r="I554" s="37">
        <v>1027.2</v>
      </c>
      <c r="J554" s="37">
        <v>1027.2</v>
      </c>
      <c r="K554" s="362">
        <v>0</v>
      </c>
      <c r="L554" s="37">
        <v>0</v>
      </c>
      <c r="M554" s="37">
        <v>0</v>
      </c>
      <c r="N554" s="364"/>
      <c r="O554" s="364"/>
    </row>
    <row r="555" spans="1:13" s="363" customFormat="1" ht="47.25" customHeight="1">
      <c r="A555" s="135" t="s">
        <v>885</v>
      </c>
      <c r="B555" s="360" t="s">
        <v>26</v>
      </c>
      <c r="C555" s="108" t="s">
        <v>77</v>
      </c>
      <c r="D555" s="71" t="s">
        <v>153</v>
      </c>
      <c r="E555" s="71" t="s">
        <v>136</v>
      </c>
      <c r="F555" s="71" t="s">
        <v>153</v>
      </c>
      <c r="G555" s="71" t="s">
        <v>156</v>
      </c>
      <c r="H555" s="71"/>
      <c r="I555" s="37">
        <v>1027.2</v>
      </c>
      <c r="J555" s="37">
        <v>1027.2</v>
      </c>
      <c r="K555" s="362">
        <v>0</v>
      </c>
      <c r="L555" s="37">
        <v>0</v>
      </c>
      <c r="M555" s="37">
        <v>0</v>
      </c>
    </row>
    <row r="556" spans="1:13" s="364" customFormat="1" ht="49.5" customHeight="1">
      <c r="A556" s="127" t="s">
        <v>970</v>
      </c>
      <c r="B556" s="365" t="s">
        <v>26</v>
      </c>
      <c r="C556" s="113" t="s">
        <v>77</v>
      </c>
      <c r="D556" s="112" t="s">
        <v>153</v>
      </c>
      <c r="E556" s="112" t="s">
        <v>136</v>
      </c>
      <c r="F556" s="112" t="s">
        <v>153</v>
      </c>
      <c r="G556" s="112" t="s">
        <v>945</v>
      </c>
      <c r="H556" s="112"/>
      <c r="I556" s="78">
        <v>1027.2</v>
      </c>
      <c r="J556" s="78">
        <v>1027.2</v>
      </c>
      <c r="K556" s="366">
        <v>0</v>
      </c>
      <c r="L556" s="78">
        <v>0</v>
      </c>
      <c r="M556" s="78">
        <v>0</v>
      </c>
    </row>
    <row r="557" spans="1:13" s="364" customFormat="1" ht="18" customHeight="1">
      <c r="A557" s="125" t="s">
        <v>765</v>
      </c>
      <c r="B557" s="365" t="s">
        <v>26</v>
      </c>
      <c r="C557" s="113" t="s">
        <v>77</v>
      </c>
      <c r="D557" s="112" t="s">
        <v>153</v>
      </c>
      <c r="E557" s="112" t="s">
        <v>136</v>
      </c>
      <c r="F557" s="112" t="s">
        <v>153</v>
      </c>
      <c r="G557" s="112" t="s">
        <v>945</v>
      </c>
      <c r="H557" s="112" t="s">
        <v>766</v>
      </c>
      <c r="I557" s="78">
        <v>1027.2</v>
      </c>
      <c r="J557" s="78">
        <v>1027.2</v>
      </c>
      <c r="K557" s="366">
        <v>0</v>
      </c>
      <c r="L557" s="78"/>
      <c r="M557" s="78"/>
    </row>
    <row r="558" spans="1:13" s="363" customFormat="1" ht="17.25" customHeight="1" hidden="1">
      <c r="A558" s="138" t="s">
        <v>441</v>
      </c>
      <c r="B558" s="360" t="s">
        <v>26</v>
      </c>
      <c r="C558" s="108" t="s">
        <v>77</v>
      </c>
      <c r="D558" s="71" t="s">
        <v>442</v>
      </c>
      <c r="E558" s="71" t="s">
        <v>154</v>
      </c>
      <c r="F558" s="71" t="s">
        <v>155</v>
      </c>
      <c r="G558" s="71" t="s">
        <v>156</v>
      </c>
      <c r="H558" s="71"/>
      <c r="I558" s="37">
        <v>0</v>
      </c>
      <c r="J558" s="37">
        <v>0</v>
      </c>
      <c r="K558" s="362">
        <v>0</v>
      </c>
      <c r="L558" s="37">
        <v>0</v>
      </c>
      <c r="M558" s="37">
        <v>0</v>
      </c>
    </row>
    <row r="559" spans="1:13" s="363" customFormat="1" ht="21" customHeight="1" hidden="1">
      <c r="A559" s="135" t="s">
        <v>410</v>
      </c>
      <c r="B559" s="360" t="s">
        <v>26</v>
      </c>
      <c r="C559" s="108" t="s">
        <v>77</v>
      </c>
      <c r="D559" s="71" t="s">
        <v>442</v>
      </c>
      <c r="E559" s="71" t="s">
        <v>338</v>
      </c>
      <c r="F559" s="71" t="s">
        <v>155</v>
      </c>
      <c r="G559" s="71" t="s">
        <v>156</v>
      </c>
      <c r="H559" s="71"/>
      <c r="I559" s="37">
        <v>0</v>
      </c>
      <c r="J559" s="37">
        <v>0</v>
      </c>
      <c r="K559" s="362">
        <v>0</v>
      </c>
      <c r="L559" s="37">
        <v>0</v>
      </c>
      <c r="M559" s="37">
        <v>0</v>
      </c>
    </row>
    <row r="560" spans="1:13" s="363" customFormat="1" ht="21" customHeight="1" hidden="1">
      <c r="A560" s="135" t="s">
        <v>410</v>
      </c>
      <c r="B560" s="360" t="s">
        <v>26</v>
      </c>
      <c r="C560" s="108" t="s">
        <v>77</v>
      </c>
      <c r="D560" s="71" t="s">
        <v>442</v>
      </c>
      <c r="E560" s="71" t="s">
        <v>338</v>
      </c>
      <c r="F560" s="71" t="s">
        <v>153</v>
      </c>
      <c r="G560" s="71" t="s">
        <v>156</v>
      </c>
      <c r="H560" s="71"/>
      <c r="I560" s="37">
        <v>0</v>
      </c>
      <c r="J560" s="37">
        <v>0</v>
      </c>
      <c r="K560" s="362">
        <v>0</v>
      </c>
      <c r="L560" s="37">
        <v>0</v>
      </c>
      <c r="M560" s="37">
        <v>0</v>
      </c>
    </row>
    <row r="561" spans="1:13" s="363" customFormat="1" ht="125.25" customHeight="1" hidden="1">
      <c r="A561" s="125" t="s">
        <v>480</v>
      </c>
      <c r="B561" s="365">
        <v>111</v>
      </c>
      <c r="C561" s="113" t="s">
        <v>77</v>
      </c>
      <c r="D561" s="112" t="s">
        <v>442</v>
      </c>
      <c r="E561" s="112" t="s">
        <v>338</v>
      </c>
      <c r="F561" s="112" t="s">
        <v>153</v>
      </c>
      <c r="G561" s="112" t="s">
        <v>481</v>
      </c>
      <c r="H561" s="112"/>
      <c r="I561" s="78">
        <v>0</v>
      </c>
      <c r="J561" s="78">
        <v>0</v>
      </c>
      <c r="K561" s="366">
        <v>0</v>
      </c>
      <c r="L561" s="78">
        <v>0</v>
      </c>
      <c r="M561" s="78">
        <v>0</v>
      </c>
    </row>
    <row r="562" spans="1:13" s="363" customFormat="1" ht="21.75" customHeight="1" hidden="1">
      <c r="A562" s="125" t="s">
        <v>765</v>
      </c>
      <c r="B562" s="365">
        <v>111</v>
      </c>
      <c r="C562" s="113" t="s">
        <v>77</v>
      </c>
      <c r="D562" s="112" t="s">
        <v>442</v>
      </c>
      <c r="E562" s="112" t="s">
        <v>338</v>
      </c>
      <c r="F562" s="112" t="s">
        <v>153</v>
      </c>
      <c r="G562" s="112" t="s">
        <v>481</v>
      </c>
      <c r="H562" s="112" t="s">
        <v>766</v>
      </c>
      <c r="I562" s="78"/>
      <c r="J562" s="78"/>
      <c r="K562" s="366">
        <v>0</v>
      </c>
      <c r="L562" s="78"/>
      <c r="M562" s="78"/>
    </row>
    <row r="563" spans="1:13" s="363" customFormat="1" ht="21.75" customHeight="1">
      <c r="A563" s="138" t="s">
        <v>78</v>
      </c>
      <c r="B563" s="360" t="s">
        <v>26</v>
      </c>
      <c r="C563" s="108" t="s">
        <v>79</v>
      </c>
      <c r="D563" s="71"/>
      <c r="E563" s="71"/>
      <c r="F563" s="71"/>
      <c r="G563" s="71"/>
      <c r="H563" s="71"/>
      <c r="I563" s="37">
        <v>3145</v>
      </c>
      <c r="J563" s="37">
        <v>3220</v>
      </c>
      <c r="K563" s="362">
        <v>75</v>
      </c>
      <c r="L563" s="37">
        <v>0</v>
      </c>
      <c r="M563" s="37">
        <v>0</v>
      </c>
    </row>
    <row r="564" spans="1:13" s="363" customFormat="1" ht="75" customHeight="1">
      <c r="A564" s="138" t="s">
        <v>973</v>
      </c>
      <c r="B564" s="360" t="s">
        <v>26</v>
      </c>
      <c r="C564" s="108" t="s">
        <v>79</v>
      </c>
      <c r="D564" s="71" t="s">
        <v>153</v>
      </c>
      <c r="E564" s="71" t="s">
        <v>154</v>
      </c>
      <c r="F564" s="71" t="s">
        <v>155</v>
      </c>
      <c r="G564" s="71" t="s">
        <v>156</v>
      </c>
      <c r="H564" s="71"/>
      <c r="I564" s="37">
        <v>3145</v>
      </c>
      <c r="J564" s="37">
        <v>3220</v>
      </c>
      <c r="K564" s="362">
        <v>75</v>
      </c>
      <c r="L564" s="37">
        <v>0</v>
      </c>
      <c r="M564" s="37">
        <v>0</v>
      </c>
    </row>
    <row r="565" spans="1:13" s="363" customFormat="1" ht="36" customHeight="1">
      <c r="A565" s="110" t="s">
        <v>157</v>
      </c>
      <c r="B565" s="360" t="s">
        <v>26</v>
      </c>
      <c r="C565" s="108" t="s">
        <v>79</v>
      </c>
      <c r="D565" s="71" t="s">
        <v>153</v>
      </c>
      <c r="E565" s="71" t="s">
        <v>136</v>
      </c>
      <c r="F565" s="71" t="s">
        <v>155</v>
      </c>
      <c r="G565" s="71" t="s">
        <v>156</v>
      </c>
      <c r="H565" s="71"/>
      <c r="I565" s="37">
        <v>250</v>
      </c>
      <c r="J565" s="37">
        <v>250</v>
      </c>
      <c r="K565" s="362">
        <v>0</v>
      </c>
      <c r="L565" s="37">
        <v>0</v>
      </c>
      <c r="M565" s="37">
        <v>0</v>
      </c>
    </row>
    <row r="566" spans="1:13" s="363" customFormat="1" ht="48.75" customHeight="1">
      <c r="A566" s="110" t="s">
        <v>885</v>
      </c>
      <c r="B566" s="360" t="s">
        <v>26</v>
      </c>
      <c r="C566" s="108" t="s">
        <v>79</v>
      </c>
      <c r="D566" s="71" t="s">
        <v>153</v>
      </c>
      <c r="E566" s="71" t="s">
        <v>136</v>
      </c>
      <c r="F566" s="71" t="s">
        <v>153</v>
      </c>
      <c r="G566" s="71" t="s">
        <v>156</v>
      </c>
      <c r="H566" s="71"/>
      <c r="I566" s="37">
        <v>250</v>
      </c>
      <c r="J566" s="37">
        <v>250</v>
      </c>
      <c r="K566" s="362">
        <v>0</v>
      </c>
      <c r="L566" s="37">
        <v>0</v>
      </c>
      <c r="M566" s="37">
        <v>0</v>
      </c>
    </row>
    <row r="567" spans="1:13" s="363" customFormat="1" ht="34.5" customHeight="1">
      <c r="A567" s="390" t="s">
        <v>931</v>
      </c>
      <c r="B567" s="365" t="s">
        <v>26</v>
      </c>
      <c r="C567" s="113" t="s">
        <v>79</v>
      </c>
      <c r="D567" s="112" t="s">
        <v>153</v>
      </c>
      <c r="E567" s="112" t="s">
        <v>136</v>
      </c>
      <c r="F567" s="112" t="s">
        <v>153</v>
      </c>
      <c r="G567" s="112" t="s">
        <v>158</v>
      </c>
      <c r="H567" s="112"/>
      <c r="I567" s="78">
        <v>150</v>
      </c>
      <c r="J567" s="78">
        <v>150</v>
      </c>
      <c r="K567" s="366">
        <v>0</v>
      </c>
      <c r="L567" s="78">
        <v>0</v>
      </c>
      <c r="M567" s="78">
        <v>0</v>
      </c>
    </row>
    <row r="568" spans="1:13" s="363" customFormat="1" ht="21" customHeight="1">
      <c r="A568" s="124" t="s">
        <v>767</v>
      </c>
      <c r="B568" s="365" t="s">
        <v>26</v>
      </c>
      <c r="C568" s="113" t="s">
        <v>79</v>
      </c>
      <c r="D568" s="112" t="s">
        <v>153</v>
      </c>
      <c r="E568" s="112" t="s">
        <v>136</v>
      </c>
      <c r="F568" s="112" t="s">
        <v>153</v>
      </c>
      <c r="G568" s="112" t="s">
        <v>158</v>
      </c>
      <c r="H568" s="112" t="s">
        <v>766</v>
      </c>
      <c r="I568" s="78">
        <v>150</v>
      </c>
      <c r="J568" s="78">
        <v>150</v>
      </c>
      <c r="K568" s="366">
        <v>0</v>
      </c>
      <c r="L568" s="78"/>
      <c r="M568" s="78"/>
    </row>
    <row r="569" spans="1:13" s="363" customFormat="1" ht="30.75" customHeight="1">
      <c r="A569" s="115" t="s">
        <v>934</v>
      </c>
      <c r="B569" s="365">
        <v>111</v>
      </c>
      <c r="C569" s="113" t="s">
        <v>79</v>
      </c>
      <c r="D569" s="112" t="s">
        <v>153</v>
      </c>
      <c r="E569" s="112" t="s">
        <v>136</v>
      </c>
      <c r="F569" s="112" t="s">
        <v>166</v>
      </c>
      <c r="G569" s="112" t="s">
        <v>950</v>
      </c>
      <c r="H569" s="112"/>
      <c r="I569" s="78">
        <v>100</v>
      </c>
      <c r="J569" s="78">
        <v>100</v>
      </c>
      <c r="K569" s="366">
        <v>0</v>
      </c>
      <c r="L569" s="78">
        <v>0</v>
      </c>
      <c r="M569" s="78">
        <v>0</v>
      </c>
    </row>
    <row r="570" spans="1:13" s="363" customFormat="1" ht="20.25" customHeight="1">
      <c r="A570" s="115" t="s">
        <v>767</v>
      </c>
      <c r="B570" s="365">
        <v>111</v>
      </c>
      <c r="C570" s="113" t="s">
        <v>79</v>
      </c>
      <c r="D570" s="112" t="s">
        <v>153</v>
      </c>
      <c r="E570" s="112" t="s">
        <v>136</v>
      </c>
      <c r="F570" s="112" t="s">
        <v>166</v>
      </c>
      <c r="G570" s="112" t="s">
        <v>950</v>
      </c>
      <c r="H570" s="112" t="s">
        <v>766</v>
      </c>
      <c r="I570" s="78">
        <v>100</v>
      </c>
      <c r="J570" s="78">
        <v>100</v>
      </c>
      <c r="K570" s="366">
        <v>0</v>
      </c>
      <c r="L570" s="78"/>
      <c r="M570" s="78"/>
    </row>
    <row r="571" spans="1:13" s="363" customFormat="1" ht="22.5" customHeight="1">
      <c r="A571" s="136" t="s">
        <v>886</v>
      </c>
      <c r="B571" s="360">
        <v>111</v>
      </c>
      <c r="C571" s="108" t="s">
        <v>79</v>
      </c>
      <c r="D571" s="71" t="s">
        <v>153</v>
      </c>
      <c r="E571" s="71" t="s">
        <v>137</v>
      </c>
      <c r="F571" s="71" t="s">
        <v>153</v>
      </c>
      <c r="G571" s="71" t="s">
        <v>156</v>
      </c>
      <c r="H571" s="71"/>
      <c r="I571" s="37">
        <v>600</v>
      </c>
      <c r="J571" s="37">
        <v>675</v>
      </c>
      <c r="K571" s="362">
        <v>75</v>
      </c>
      <c r="L571" s="37">
        <v>0</v>
      </c>
      <c r="M571" s="37">
        <v>0</v>
      </c>
    </row>
    <row r="572" spans="1:15" s="363" customFormat="1" ht="36.75" customHeight="1">
      <c r="A572" s="391" t="s">
        <v>552</v>
      </c>
      <c r="B572" s="365">
        <v>111</v>
      </c>
      <c r="C572" s="113" t="s">
        <v>79</v>
      </c>
      <c r="D572" s="112" t="s">
        <v>153</v>
      </c>
      <c r="E572" s="112" t="s">
        <v>137</v>
      </c>
      <c r="F572" s="112" t="s">
        <v>153</v>
      </c>
      <c r="G572" s="112" t="s">
        <v>551</v>
      </c>
      <c r="H572" s="112"/>
      <c r="I572" s="78">
        <v>600</v>
      </c>
      <c r="J572" s="78">
        <v>600</v>
      </c>
      <c r="K572" s="366">
        <v>0</v>
      </c>
      <c r="L572" s="78">
        <v>0</v>
      </c>
      <c r="M572" s="78">
        <v>0</v>
      </c>
      <c r="N572" s="364"/>
      <c r="O572" s="364"/>
    </row>
    <row r="573" spans="1:15" s="363" customFormat="1" ht="19.5" customHeight="1">
      <c r="A573" s="124" t="s">
        <v>767</v>
      </c>
      <c r="B573" s="365">
        <v>111</v>
      </c>
      <c r="C573" s="113" t="s">
        <v>79</v>
      </c>
      <c r="D573" s="112" t="s">
        <v>153</v>
      </c>
      <c r="E573" s="112" t="s">
        <v>137</v>
      </c>
      <c r="F573" s="112" t="s">
        <v>153</v>
      </c>
      <c r="G573" s="112" t="s">
        <v>551</v>
      </c>
      <c r="H573" s="112" t="s">
        <v>766</v>
      </c>
      <c r="I573" s="78">
        <v>600</v>
      </c>
      <c r="J573" s="78">
        <v>600</v>
      </c>
      <c r="K573" s="366">
        <v>0</v>
      </c>
      <c r="L573" s="78"/>
      <c r="M573" s="78"/>
      <c r="N573" s="364"/>
      <c r="O573" s="364"/>
    </row>
    <row r="574" spans="1:15" s="363" customFormat="1" ht="50.25" customHeight="1">
      <c r="A574" s="122" t="s">
        <v>160</v>
      </c>
      <c r="B574" s="365">
        <v>111</v>
      </c>
      <c r="C574" s="113" t="s">
        <v>79</v>
      </c>
      <c r="D574" s="112" t="s">
        <v>153</v>
      </c>
      <c r="E574" s="112" t="s">
        <v>137</v>
      </c>
      <c r="F574" s="112" t="s">
        <v>153</v>
      </c>
      <c r="G574" s="112" t="s">
        <v>161</v>
      </c>
      <c r="H574" s="112"/>
      <c r="I574" s="78">
        <v>0</v>
      </c>
      <c r="J574" s="78">
        <v>75</v>
      </c>
      <c r="K574" s="366">
        <v>75</v>
      </c>
      <c r="L574" s="78">
        <v>0</v>
      </c>
      <c r="M574" s="78">
        <v>0</v>
      </c>
      <c r="N574" s="364"/>
      <c r="O574" s="364"/>
    </row>
    <row r="575" spans="1:15" s="363" customFormat="1" ht="19.5" customHeight="1">
      <c r="A575" s="124" t="s">
        <v>767</v>
      </c>
      <c r="B575" s="365">
        <v>111</v>
      </c>
      <c r="C575" s="113" t="s">
        <v>79</v>
      </c>
      <c r="D575" s="112" t="s">
        <v>153</v>
      </c>
      <c r="E575" s="112" t="s">
        <v>137</v>
      </c>
      <c r="F575" s="112" t="s">
        <v>153</v>
      </c>
      <c r="G575" s="112" t="s">
        <v>161</v>
      </c>
      <c r="H575" s="112" t="s">
        <v>766</v>
      </c>
      <c r="I575" s="78"/>
      <c r="J575" s="78">
        <v>75</v>
      </c>
      <c r="K575" s="366">
        <v>75</v>
      </c>
      <c r="L575" s="78"/>
      <c r="M575" s="78"/>
      <c r="N575" s="364"/>
      <c r="O575" s="364"/>
    </row>
    <row r="576" spans="1:13" s="363" customFormat="1" ht="36.75" customHeight="1">
      <c r="A576" s="136" t="s">
        <v>888</v>
      </c>
      <c r="B576" s="360">
        <v>111</v>
      </c>
      <c r="C576" s="108" t="s">
        <v>79</v>
      </c>
      <c r="D576" s="71" t="s">
        <v>153</v>
      </c>
      <c r="E576" s="71" t="s">
        <v>139</v>
      </c>
      <c r="F576" s="71" t="s">
        <v>155</v>
      </c>
      <c r="G576" s="71" t="s">
        <v>156</v>
      </c>
      <c r="H576" s="71"/>
      <c r="I576" s="37">
        <v>2295</v>
      </c>
      <c r="J576" s="37">
        <v>2295</v>
      </c>
      <c r="K576" s="362">
        <v>0</v>
      </c>
      <c r="L576" s="37">
        <v>0</v>
      </c>
      <c r="M576" s="37">
        <v>0</v>
      </c>
    </row>
    <row r="577" spans="1:13" s="363" customFormat="1" ht="49.5" customHeight="1">
      <c r="A577" s="136" t="s">
        <v>889</v>
      </c>
      <c r="B577" s="360">
        <v>111</v>
      </c>
      <c r="C577" s="108" t="s">
        <v>79</v>
      </c>
      <c r="D577" s="71" t="s">
        <v>153</v>
      </c>
      <c r="E577" s="71" t="s">
        <v>139</v>
      </c>
      <c r="F577" s="71" t="s">
        <v>153</v>
      </c>
      <c r="G577" s="71" t="s">
        <v>156</v>
      </c>
      <c r="H577" s="71"/>
      <c r="I577" s="37">
        <v>2295</v>
      </c>
      <c r="J577" s="37">
        <v>2295</v>
      </c>
      <c r="K577" s="362">
        <v>0</v>
      </c>
      <c r="L577" s="37">
        <v>0</v>
      </c>
      <c r="M577" s="37">
        <v>0</v>
      </c>
    </row>
    <row r="578" spans="1:13" s="364" customFormat="1" ht="51.75" customHeight="1">
      <c r="A578" s="124" t="s">
        <v>946</v>
      </c>
      <c r="B578" s="365">
        <v>111</v>
      </c>
      <c r="C578" s="113" t="s">
        <v>79</v>
      </c>
      <c r="D578" s="112" t="s">
        <v>153</v>
      </c>
      <c r="E578" s="112" t="s">
        <v>139</v>
      </c>
      <c r="F578" s="112" t="s">
        <v>153</v>
      </c>
      <c r="G578" s="112" t="s">
        <v>162</v>
      </c>
      <c r="H578" s="112"/>
      <c r="I578" s="78">
        <v>1800</v>
      </c>
      <c r="J578" s="78">
        <v>1800</v>
      </c>
      <c r="K578" s="366">
        <v>0</v>
      </c>
      <c r="L578" s="78">
        <v>0</v>
      </c>
      <c r="M578" s="78">
        <v>0</v>
      </c>
    </row>
    <row r="579" spans="1:13" s="364" customFormat="1" ht="19.5" customHeight="1">
      <c r="A579" s="124" t="s">
        <v>767</v>
      </c>
      <c r="B579" s="365">
        <v>111</v>
      </c>
      <c r="C579" s="113" t="s">
        <v>79</v>
      </c>
      <c r="D579" s="112" t="s">
        <v>153</v>
      </c>
      <c r="E579" s="112" t="s">
        <v>139</v>
      </c>
      <c r="F579" s="112" t="s">
        <v>153</v>
      </c>
      <c r="G579" s="112" t="s">
        <v>162</v>
      </c>
      <c r="H579" s="112" t="s">
        <v>766</v>
      </c>
      <c r="I579" s="78">
        <v>1800</v>
      </c>
      <c r="J579" s="78">
        <v>1800</v>
      </c>
      <c r="K579" s="366">
        <v>0</v>
      </c>
      <c r="L579" s="78"/>
      <c r="M579" s="78"/>
    </row>
    <row r="580" spans="1:13" s="364" customFormat="1" ht="50.25" customHeight="1">
      <c r="A580" s="124" t="s">
        <v>1159</v>
      </c>
      <c r="B580" s="365">
        <v>111</v>
      </c>
      <c r="C580" s="113" t="s">
        <v>79</v>
      </c>
      <c r="D580" s="112" t="s">
        <v>153</v>
      </c>
      <c r="E580" s="112" t="s">
        <v>139</v>
      </c>
      <c r="F580" s="112" t="s">
        <v>153</v>
      </c>
      <c r="G580" s="112" t="s">
        <v>1158</v>
      </c>
      <c r="H580" s="112"/>
      <c r="I580" s="78">
        <v>495</v>
      </c>
      <c r="J580" s="78">
        <v>294.9</v>
      </c>
      <c r="K580" s="366">
        <v>-200.10000000000002</v>
      </c>
      <c r="L580" s="78">
        <v>0</v>
      </c>
      <c r="M580" s="78">
        <v>0</v>
      </c>
    </row>
    <row r="581" spans="1:13" s="364" customFormat="1" ht="19.5" customHeight="1">
      <c r="A581" s="124" t="s">
        <v>767</v>
      </c>
      <c r="B581" s="365">
        <v>111</v>
      </c>
      <c r="C581" s="113" t="s">
        <v>79</v>
      </c>
      <c r="D581" s="112" t="s">
        <v>153</v>
      </c>
      <c r="E581" s="112" t="s">
        <v>139</v>
      </c>
      <c r="F581" s="112" t="s">
        <v>153</v>
      </c>
      <c r="G581" s="112" t="s">
        <v>1158</v>
      </c>
      <c r="H581" s="112" t="s">
        <v>766</v>
      </c>
      <c r="I581" s="78">
        <v>495</v>
      </c>
      <c r="J581" s="78">
        <v>294.9</v>
      </c>
      <c r="K581" s="366">
        <v>-200.10000000000002</v>
      </c>
      <c r="L581" s="78">
        <v>0</v>
      </c>
      <c r="M581" s="78"/>
    </row>
    <row r="582" spans="1:13" ht="23.25" customHeight="1">
      <c r="A582" s="125" t="s">
        <v>163</v>
      </c>
      <c r="B582" s="365">
        <v>111</v>
      </c>
      <c r="C582" s="113" t="s">
        <v>79</v>
      </c>
      <c r="D582" s="112" t="s">
        <v>153</v>
      </c>
      <c r="E582" s="112" t="s">
        <v>139</v>
      </c>
      <c r="F582" s="112" t="s">
        <v>153</v>
      </c>
      <c r="G582" s="112" t="s">
        <v>164</v>
      </c>
      <c r="H582" s="112"/>
      <c r="I582" s="78">
        <v>0</v>
      </c>
      <c r="J582" s="78">
        <v>200.1</v>
      </c>
      <c r="K582" s="366">
        <v>200.1</v>
      </c>
      <c r="L582" s="78">
        <v>0</v>
      </c>
      <c r="M582" s="78">
        <v>0</v>
      </c>
    </row>
    <row r="583" spans="1:13" ht="23.25" customHeight="1">
      <c r="A583" s="125" t="s">
        <v>765</v>
      </c>
      <c r="B583" s="365">
        <v>111</v>
      </c>
      <c r="C583" s="113" t="s">
        <v>79</v>
      </c>
      <c r="D583" s="112" t="s">
        <v>153</v>
      </c>
      <c r="E583" s="112" t="s">
        <v>139</v>
      </c>
      <c r="F583" s="112" t="s">
        <v>153</v>
      </c>
      <c r="G583" s="112" t="s">
        <v>164</v>
      </c>
      <c r="H583" s="112" t="s">
        <v>766</v>
      </c>
      <c r="I583" s="78"/>
      <c r="J583" s="78">
        <v>200.1</v>
      </c>
      <c r="K583" s="366">
        <v>200.1</v>
      </c>
      <c r="L583" s="78"/>
      <c r="M583" s="78"/>
    </row>
    <row r="584" spans="1:13" ht="32.25" customHeight="1" hidden="1">
      <c r="A584" s="138" t="s">
        <v>441</v>
      </c>
      <c r="B584" s="360">
        <v>111</v>
      </c>
      <c r="C584" s="108" t="s">
        <v>79</v>
      </c>
      <c r="D584" s="71" t="s">
        <v>442</v>
      </c>
      <c r="E584" s="71" t="s">
        <v>154</v>
      </c>
      <c r="F584" s="71" t="s">
        <v>155</v>
      </c>
      <c r="G584" s="71" t="s">
        <v>156</v>
      </c>
      <c r="H584" s="71"/>
      <c r="I584" s="37">
        <v>0</v>
      </c>
      <c r="J584" s="37">
        <v>0</v>
      </c>
      <c r="K584" s="362">
        <v>0</v>
      </c>
      <c r="L584" s="37">
        <v>0</v>
      </c>
      <c r="M584" s="37">
        <v>0</v>
      </c>
    </row>
    <row r="585" spans="1:13" ht="27.75" customHeight="1" hidden="1">
      <c r="A585" s="135" t="s">
        <v>410</v>
      </c>
      <c r="B585" s="360">
        <v>111</v>
      </c>
      <c r="C585" s="108" t="s">
        <v>79</v>
      </c>
      <c r="D585" s="71" t="s">
        <v>442</v>
      </c>
      <c r="E585" s="71" t="s">
        <v>338</v>
      </c>
      <c r="F585" s="71" t="s">
        <v>155</v>
      </c>
      <c r="G585" s="71" t="s">
        <v>156</v>
      </c>
      <c r="H585" s="71"/>
      <c r="I585" s="37">
        <v>0</v>
      </c>
      <c r="J585" s="37">
        <v>0</v>
      </c>
      <c r="K585" s="362">
        <v>0</v>
      </c>
      <c r="L585" s="37">
        <v>0</v>
      </c>
      <c r="M585" s="37">
        <v>0</v>
      </c>
    </row>
    <row r="586" spans="1:13" s="373" customFormat="1" ht="21" customHeight="1" hidden="1">
      <c r="A586" s="138" t="s">
        <v>410</v>
      </c>
      <c r="B586" s="360">
        <v>111</v>
      </c>
      <c r="C586" s="108" t="s">
        <v>79</v>
      </c>
      <c r="D586" s="71" t="s">
        <v>442</v>
      </c>
      <c r="E586" s="71" t="s">
        <v>338</v>
      </c>
      <c r="F586" s="71" t="s">
        <v>153</v>
      </c>
      <c r="G586" s="71" t="s">
        <v>156</v>
      </c>
      <c r="H586" s="71"/>
      <c r="I586" s="37">
        <v>0</v>
      </c>
      <c r="J586" s="37">
        <v>0</v>
      </c>
      <c r="K586" s="362">
        <v>0</v>
      </c>
      <c r="L586" s="37">
        <v>0</v>
      </c>
      <c r="M586" s="388"/>
    </row>
    <row r="587" spans="1:13" ht="26.25" customHeight="1" hidden="1">
      <c r="A587" s="122" t="s">
        <v>931</v>
      </c>
      <c r="B587" s="365">
        <v>111</v>
      </c>
      <c r="C587" s="113" t="s">
        <v>79</v>
      </c>
      <c r="D587" s="112" t="s">
        <v>442</v>
      </c>
      <c r="E587" s="112" t="s">
        <v>338</v>
      </c>
      <c r="F587" s="112" t="s">
        <v>153</v>
      </c>
      <c r="G587" s="112" t="s">
        <v>158</v>
      </c>
      <c r="H587" s="112"/>
      <c r="I587" s="78">
        <v>0</v>
      </c>
      <c r="J587" s="78">
        <v>0</v>
      </c>
      <c r="K587" s="366">
        <v>0</v>
      </c>
      <c r="L587" s="78">
        <v>0</v>
      </c>
      <c r="M587" s="78">
        <v>0</v>
      </c>
    </row>
    <row r="588" spans="1:13" ht="30.75" customHeight="1" hidden="1">
      <c r="A588" s="124" t="s">
        <v>767</v>
      </c>
      <c r="B588" s="365">
        <v>111</v>
      </c>
      <c r="C588" s="113" t="s">
        <v>79</v>
      </c>
      <c r="D588" s="112" t="s">
        <v>442</v>
      </c>
      <c r="E588" s="112" t="s">
        <v>338</v>
      </c>
      <c r="F588" s="112" t="s">
        <v>153</v>
      </c>
      <c r="G588" s="112" t="s">
        <v>158</v>
      </c>
      <c r="H588" s="112" t="s">
        <v>766</v>
      </c>
      <c r="I588" s="78"/>
      <c r="J588" s="347"/>
      <c r="K588" s="366">
        <v>0</v>
      </c>
      <c r="L588" s="78"/>
      <c r="M588" s="78"/>
    </row>
    <row r="589" spans="1:13" s="363" customFormat="1" ht="19.5" customHeight="1">
      <c r="A589" s="136" t="s">
        <v>80</v>
      </c>
      <c r="B589" s="360">
        <v>111</v>
      </c>
      <c r="C589" s="108" t="s">
        <v>81</v>
      </c>
      <c r="D589" s="71"/>
      <c r="E589" s="71"/>
      <c r="F589" s="71"/>
      <c r="G589" s="71"/>
      <c r="H589" s="71"/>
      <c r="I589" s="37">
        <v>1068.1</v>
      </c>
      <c r="J589" s="37">
        <v>1068.1</v>
      </c>
      <c r="K589" s="362">
        <v>0</v>
      </c>
      <c r="L589" s="37">
        <v>0</v>
      </c>
      <c r="M589" s="37">
        <v>0</v>
      </c>
    </row>
    <row r="590" spans="1:13" s="363" customFormat="1" ht="76.5" customHeight="1">
      <c r="A590" s="136" t="s">
        <v>973</v>
      </c>
      <c r="B590" s="360">
        <v>111</v>
      </c>
      <c r="C590" s="108" t="s">
        <v>81</v>
      </c>
      <c r="D590" s="71" t="s">
        <v>153</v>
      </c>
      <c r="E590" s="71" t="s">
        <v>154</v>
      </c>
      <c r="F590" s="71" t="s">
        <v>155</v>
      </c>
      <c r="G590" s="71" t="s">
        <v>156</v>
      </c>
      <c r="H590" s="71"/>
      <c r="I590" s="37">
        <v>1068.1</v>
      </c>
      <c r="J590" s="37">
        <v>1068.1</v>
      </c>
      <c r="K590" s="362">
        <v>0</v>
      </c>
      <c r="L590" s="37">
        <v>0</v>
      </c>
      <c r="M590" s="37">
        <v>0</v>
      </c>
    </row>
    <row r="591" spans="1:13" s="363" customFormat="1" ht="32.25" customHeight="1">
      <c r="A591" s="136" t="s">
        <v>157</v>
      </c>
      <c r="B591" s="360">
        <v>111</v>
      </c>
      <c r="C591" s="108" t="s">
        <v>81</v>
      </c>
      <c r="D591" s="71" t="s">
        <v>153</v>
      </c>
      <c r="E591" s="71" t="s">
        <v>136</v>
      </c>
      <c r="F591" s="71" t="s">
        <v>155</v>
      </c>
      <c r="G591" s="71" t="s">
        <v>156</v>
      </c>
      <c r="H591" s="71"/>
      <c r="I591" s="37">
        <v>1068.1</v>
      </c>
      <c r="J591" s="37">
        <v>1068.1</v>
      </c>
      <c r="K591" s="362">
        <v>0</v>
      </c>
      <c r="L591" s="37">
        <v>0</v>
      </c>
      <c r="M591" s="37">
        <v>0</v>
      </c>
    </row>
    <row r="592" spans="1:13" s="363" customFormat="1" ht="51.75" customHeight="1">
      <c r="A592" s="136" t="s">
        <v>904</v>
      </c>
      <c r="B592" s="360">
        <v>111</v>
      </c>
      <c r="C592" s="108" t="s">
        <v>81</v>
      </c>
      <c r="D592" s="71" t="s">
        <v>153</v>
      </c>
      <c r="E592" s="71" t="s">
        <v>136</v>
      </c>
      <c r="F592" s="71" t="s">
        <v>166</v>
      </c>
      <c r="G592" s="71" t="s">
        <v>156</v>
      </c>
      <c r="H592" s="71"/>
      <c r="I592" s="37">
        <v>1068.1</v>
      </c>
      <c r="J592" s="37">
        <v>1068.1</v>
      </c>
      <c r="K592" s="362">
        <v>0</v>
      </c>
      <c r="L592" s="37">
        <v>0</v>
      </c>
      <c r="M592" s="37">
        <v>0</v>
      </c>
    </row>
    <row r="593" spans="1:13" s="363" customFormat="1" ht="44.25" customHeight="1">
      <c r="A593" s="390" t="s">
        <v>1012</v>
      </c>
      <c r="B593" s="365">
        <v>111</v>
      </c>
      <c r="C593" s="113" t="s">
        <v>81</v>
      </c>
      <c r="D593" s="112" t="s">
        <v>153</v>
      </c>
      <c r="E593" s="112" t="s">
        <v>136</v>
      </c>
      <c r="F593" s="112" t="s">
        <v>166</v>
      </c>
      <c r="G593" s="112" t="s">
        <v>948</v>
      </c>
      <c r="H593" s="112"/>
      <c r="I593" s="78">
        <v>610</v>
      </c>
      <c r="J593" s="78">
        <v>610</v>
      </c>
      <c r="K593" s="366">
        <v>0</v>
      </c>
      <c r="L593" s="78">
        <v>0</v>
      </c>
      <c r="M593" s="78">
        <v>0</v>
      </c>
    </row>
    <row r="594" spans="1:13" s="363" customFormat="1" ht="20.25" customHeight="1">
      <c r="A594" s="124" t="s">
        <v>767</v>
      </c>
      <c r="B594" s="365">
        <v>111</v>
      </c>
      <c r="C594" s="113" t="s">
        <v>81</v>
      </c>
      <c r="D594" s="112" t="s">
        <v>153</v>
      </c>
      <c r="E594" s="112" t="s">
        <v>136</v>
      </c>
      <c r="F594" s="112" t="s">
        <v>166</v>
      </c>
      <c r="G594" s="112" t="s">
        <v>948</v>
      </c>
      <c r="H594" s="112" t="s">
        <v>766</v>
      </c>
      <c r="I594" s="78">
        <v>610</v>
      </c>
      <c r="J594" s="78">
        <v>610</v>
      </c>
      <c r="K594" s="366">
        <v>0</v>
      </c>
      <c r="L594" s="78"/>
      <c r="M594" s="78"/>
    </row>
    <row r="595" spans="1:13" s="363" customFormat="1" ht="46.5" customHeight="1">
      <c r="A595" s="116" t="s">
        <v>933</v>
      </c>
      <c r="B595" s="365">
        <v>111</v>
      </c>
      <c r="C595" s="113" t="s">
        <v>81</v>
      </c>
      <c r="D595" s="112" t="s">
        <v>153</v>
      </c>
      <c r="E595" s="112" t="s">
        <v>136</v>
      </c>
      <c r="F595" s="112" t="s">
        <v>166</v>
      </c>
      <c r="G595" s="112" t="s">
        <v>949</v>
      </c>
      <c r="H595" s="112"/>
      <c r="I595" s="78">
        <v>458.1</v>
      </c>
      <c r="J595" s="78">
        <v>458.1</v>
      </c>
      <c r="K595" s="366">
        <v>0</v>
      </c>
      <c r="L595" s="78">
        <v>0</v>
      </c>
      <c r="M595" s="78">
        <v>0</v>
      </c>
    </row>
    <row r="596" spans="1:13" s="363" customFormat="1" ht="20.25" customHeight="1">
      <c r="A596" s="115" t="s">
        <v>767</v>
      </c>
      <c r="B596" s="365">
        <v>111</v>
      </c>
      <c r="C596" s="113" t="s">
        <v>81</v>
      </c>
      <c r="D596" s="112" t="s">
        <v>153</v>
      </c>
      <c r="E596" s="112" t="s">
        <v>136</v>
      </c>
      <c r="F596" s="112" t="s">
        <v>166</v>
      </c>
      <c r="G596" s="112" t="s">
        <v>949</v>
      </c>
      <c r="H596" s="112" t="s">
        <v>766</v>
      </c>
      <c r="I596" s="78">
        <v>458.1</v>
      </c>
      <c r="J596" s="78">
        <v>458.1</v>
      </c>
      <c r="K596" s="366">
        <v>0</v>
      </c>
      <c r="L596" s="78"/>
      <c r="M596" s="78"/>
    </row>
    <row r="597" spans="1:15" s="373" customFormat="1" ht="21" customHeight="1" hidden="1">
      <c r="A597" s="138" t="s">
        <v>441</v>
      </c>
      <c r="B597" s="360">
        <v>111</v>
      </c>
      <c r="C597" s="108" t="s">
        <v>81</v>
      </c>
      <c r="D597" s="71" t="s">
        <v>442</v>
      </c>
      <c r="E597" s="71" t="s">
        <v>154</v>
      </c>
      <c r="F597" s="71" t="s">
        <v>155</v>
      </c>
      <c r="G597" s="71" t="s">
        <v>156</v>
      </c>
      <c r="H597" s="71"/>
      <c r="I597" s="37">
        <v>0</v>
      </c>
      <c r="J597" s="37">
        <v>0</v>
      </c>
      <c r="K597" s="362">
        <v>0</v>
      </c>
      <c r="L597" s="37">
        <v>0</v>
      </c>
      <c r="M597" s="37">
        <v>0</v>
      </c>
      <c r="N597" s="327"/>
      <c r="O597" s="327"/>
    </row>
    <row r="598" spans="1:15" s="373" customFormat="1" ht="18" customHeight="1" hidden="1">
      <c r="A598" s="138" t="s">
        <v>410</v>
      </c>
      <c r="B598" s="360">
        <v>111</v>
      </c>
      <c r="C598" s="108" t="s">
        <v>81</v>
      </c>
      <c r="D598" s="71" t="s">
        <v>442</v>
      </c>
      <c r="E598" s="71" t="s">
        <v>338</v>
      </c>
      <c r="F598" s="71" t="s">
        <v>155</v>
      </c>
      <c r="G598" s="71" t="s">
        <v>156</v>
      </c>
      <c r="H598" s="71"/>
      <c r="I598" s="37">
        <v>0</v>
      </c>
      <c r="J598" s="37">
        <v>0</v>
      </c>
      <c r="K598" s="362">
        <v>0</v>
      </c>
      <c r="L598" s="37">
        <v>0</v>
      </c>
      <c r="M598" s="37">
        <v>0</v>
      </c>
      <c r="N598" s="327"/>
      <c r="O598" s="327"/>
    </row>
    <row r="599" spans="1:13" s="373" customFormat="1" ht="18" customHeight="1" hidden="1">
      <c r="A599" s="135" t="s">
        <v>410</v>
      </c>
      <c r="B599" s="360">
        <v>111</v>
      </c>
      <c r="C599" s="108" t="s">
        <v>81</v>
      </c>
      <c r="D599" s="71" t="s">
        <v>442</v>
      </c>
      <c r="E599" s="71" t="s">
        <v>338</v>
      </c>
      <c r="F599" s="71" t="s">
        <v>153</v>
      </c>
      <c r="G599" s="71" t="s">
        <v>156</v>
      </c>
      <c r="H599" s="71"/>
      <c r="I599" s="37">
        <v>0</v>
      </c>
      <c r="J599" s="37">
        <v>0</v>
      </c>
      <c r="K599" s="362">
        <v>0</v>
      </c>
      <c r="L599" s="37">
        <v>0</v>
      </c>
      <c r="M599" s="37">
        <v>0</v>
      </c>
    </row>
    <row r="600" spans="1:13" ht="50.25" customHeight="1" hidden="1">
      <c r="A600" s="122" t="s">
        <v>210</v>
      </c>
      <c r="B600" s="365">
        <v>111</v>
      </c>
      <c r="C600" s="113" t="s">
        <v>81</v>
      </c>
      <c r="D600" s="112" t="s">
        <v>442</v>
      </c>
      <c r="E600" s="112" t="s">
        <v>338</v>
      </c>
      <c r="F600" s="112" t="s">
        <v>153</v>
      </c>
      <c r="G600" s="112" t="s">
        <v>211</v>
      </c>
      <c r="H600" s="112"/>
      <c r="I600" s="78">
        <v>0</v>
      </c>
      <c r="J600" s="78">
        <v>0</v>
      </c>
      <c r="K600" s="366">
        <v>0</v>
      </c>
      <c r="L600" s="78">
        <v>0</v>
      </c>
      <c r="M600" s="78">
        <v>0</v>
      </c>
    </row>
    <row r="601" spans="1:13" ht="16.5" customHeight="1" hidden="1">
      <c r="A601" s="125" t="s">
        <v>765</v>
      </c>
      <c r="B601" s="365">
        <v>111</v>
      </c>
      <c r="C601" s="113" t="s">
        <v>81</v>
      </c>
      <c r="D601" s="112" t="s">
        <v>442</v>
      </c>
      <c r="E601" s="112" t="s">
        <v>338</v>
      </c>
      <c r="F601" s="112" t="s">
        <v>153</v>
      </c>
      <c r="G601" s="112" t="s">
        <v>211</v>
      </c>
      <c r="H601" s="112" t="s">
        <v>766</v>
      </c>
      <c r="I601" s="131"/>
      <c r="J601" s="131"/>
      <c r="K601" s="366">
        <v>0</v>
      </c>
      <c r="L601" s="78"/>
      <c r="M601" s="78"/>
    </row>
    <row r="602" spans="1:13" ht="33" customHeight="1" hidden="1">
      <c r="A602" s="124" t="s">
        <v>483</v>
      </c>
      <c r="B602" s="365">
        <v>111</v>
      </c>
      <c r="C602" s="113" t="s">
        <v>81</v>
      </c>
      <c r="D602" s="112" t="s">
        <v>442</v>
      </c>
      <c r="E602" s="112" t="s">
        <v>338</v>
      </c>
      <c r="F602" s="112" t="s">
        <v>153</v>
      </c>
      <c r="G602" s="112" t="s">
        <v>484</v>
      </c>
      <c r="H602" s="112"/>
      <c r="I602" s="78">
        <v>0</v>
      </c>
      <c r="J602" s="78">
        <v>0</v>
      </c>
      <c r="K602" s="366">
        <v>0</v>
      </c>
      <c r="L602" s="78">
        <v>0</v>
      </c>
      <c r="M602" s="78">
        <v>0</v>
      </c>
    </row>
    <row r="603" spans="1:13" ht="17.25" customHeight="1" hidden="1">
      <c r="A603" s="125" t="s">
        <v>765</v>
      </c>
      <c r="B603" s="365">
        <v>111</v>
      </c>
      <c r="C603" s="113" t="s">
        <v>81</v>
      </c>
      <c r="D603" s="112" t="s">
        <v>442</v>
      </c>
      <c r="E603" s="112" t="s">
        <v>338</v>
      </c>
      <c r="F603" s="112" t="s">
        <v>153</v>
      </c>
      <c r="G603" s="112" t="s">
        <v>484</v>
      </c>
      <c r="H603" s="112" t="s">
        <v>766</v>
      </c>
      <c r="I603" s="78"/>
      <c r="J603" s="347"/>
      <c r="K603" s="366">
        <v>0</v>
      </c>
      <c r="L603" s="78"/>
      <c r="M603" s="78"/>
    </row>
    <row r="604" spans="1:13" ht="48.75" customHeight="1" hidden="1">
      <c r="A604" s="125" t="s">
        <v>704</v>
      </c>
      <c r="B604" s="365">
        <v>111</v>
      </c>
      <c r="C604" s="113" t="s">
        <v>81</v>
      </c>
      <c r="D604" s="112" t="s">
        <v>443</v>
      </c>
      <c r="E604" s="112" t="s">
        <v>338</v>
      </c>
      <c r="F604" s="112" t="s">
        <v>153</v>
      </c>
      <c r="G604" s="112" t="s">
        <v>709</v>
      </c>
      <c r="H604" s="112"/>
      <c r="I604" s="78">
        <v>0</v>
      </c>
      <c r="J604" s="78">
        <v>0</v>
      </c>
      <c r="K604" s="366">
        <v>0</v>
      </c>
      <c r="L604" s="78">
        <v>0</v>
      </c>
      <c r="M604" s="78">
        <v>0</v>
      </c>
    </row>
    <row r="605" spans="1:13" ht="21" customHeight="1" hidden="1">
      <c r="A605" s="125" t="s">
        <v>765</v>
      </c>
      <c r="B605" s="365">
        <v>111</v>
      </c>
      <c r="C605" s="113" t="s">
        <v>81</v>
      </c>
      <c r="D605" s="112" t="s">
        <v>443</v>
      </c>
      <c r="E605" s="112" t="s">
        <v>338</v>
      </c>
      <c r="F605" s="112" t="s">
        <v>153</v>
      </c>
      <c r="G605" s="112" t="s">
        <v>709</v>
      </c>
      <c r="H605" s="112" t="s">
        <v>766</v>
      </c>
      <c r="I605" s="78"/>
      <c r="J605" s="347"/>
      <c r="K605" s="366">
        <v>0</v>
      </c>
      <c r="L605" s="78"/>
      <c r="M605" s="78"/>
    </row>
    <row r="606" spans="1:13" ht="20.25" customHeight="1" hidden="1">
      <c r="A606" s="91" t="s">
        <v>82</v>
      </c>
      <c r="B606" s="360">
        <v>111</v>
      </c>
      <c r="C606" s="108" t="s">
        <v>83</v>
      </c>
      <c r="D606" s="71"/>
      <c r="E606" s="71"/>
      <c r="F606" s="71"/>
      <c r="G606" s="71"/>
      <c r="H606" s="71"/>
      <c r="I606" s="37">
        <v>0</v>
      </c>
      <c r="J606" s="37">
        <v>0</v>
      </c>
      <c r="K606" s="362">
        <v>0</v>
      </c>
      <c r="L606" s="37">
        <v>0</v>
      </c>
      <c r="M606" s="37">
        <v>0</v>
      </c>
    </row>
    <row r="607" spans="1:13" ht="16.5" customHeight="1" hidden="1">
      <c r="A607" s="138" t="s">
        <v>441</v>
      </c>
      <c r="B607" s="360">
        <v>111</v>
      </c>
      <c r="C607" s="108" t="s">
        <v>83</v>
      </c>
      <c r="D607" s="71" t="s">
        <v>442</v>
      </c>
      <c r="E607" s="71" t="s">
        <v>154</v>
      </c>
      <c r="F607" s="71" t="s">
        <v>155</v>
      </c>
      <c r="G607" s="71" t="s">
        <v>156</v>
      </c>
      <c r="H607" s="71"/>
      <c r="I607" s="37">
        <v>0</v>
      </c>
      <c r="J607" s="37">
        <v>0</v>
      </c>
      <c r="K607" s="362">
        <v>0</v>
      </c>
      <c r="L607" s="37">
        <v>0</v>
      </c>
      <c r="M607" s="37">
        <v>0</v>
      </c>
    </row>
    <row r="608" spans="1:13" ht="18.75" customHeight="1" hidden="1">
      <c r="A608" s="138" t="s">
        <v>410</v>
      </c>
      <c r="B608" s="360">
        <v>111</v>
      </c>
      <c r="C608" s="108" t="s">
        <v>83</v>
      </c>
      <c r="D608" s="71" t="s">
        <v>442</v>
      </c>
      <c r="E608" s="71" t="s">
        <v>338</v>
      </c>
      <c r="F608" s="71" t="s">
        <v>155</v>
      </c>
      <c r="G608" s="71" t="s">
        <v>156</v>
      </c>
      <c r="H608" s="71"/>
      <c r="I608" s="37">
        <v>0</v>
      </c>
      <c r="J608" s="37">
        <v>0</v>
      </c>
      <c r="K608" s="362">
        <v>0</v>
      </c>
      <c r="L608" s="37">
        <v>0</v>
      </c>
      <c r="M608" s="37">
        <v>0</v>
      </c>
    </row>
    <row r="609" spans="1:13" s="373" customFormat="1" ht="17.25" customHeight="1" hidden="1">
      <c r="A609" s="135" t="s">
        <v>410</v>
      </c>
      <c r="B609" s="360">
        <v>111</v>
      </c>
      <c r="C609" s="108" t="s">
        <v>83</v>
      </c>
      <c r="D609" s="71" t="s">
        <v>442</v>
      </c>
      <c r="E609" s="71" t="s">
        <v>338</v>
      </c>
      <c r="F609" s="71" t="s">
        <v>153</v>
      </c>
      <c r="G609" s="71" t="s">
        <v>156</v>
      </c>
      <c r="H609" s="71"/>
      <c r="I609" s="37">
        <v>0</v>
      </c>
      <c r="J609" s="37">
        <v>0</v>
      </c>
      <c r="K609" s="362">
        <v>0</v>
      </c>
      <c r="L609" s="37">
        <v>0</v>
      </c>
      <c r="M609" s="37">
        <v>0</v>
      </c>
    </row>
    <row r="610" spans="1:13" ht="45.75" customHeight="1" hidden="1">
      <c r="A610" s="122" t="s">
        <v>210</v>
      </c>
      <c r="B610" s="365">
        <v>111</v>
      </c>
      <c r="C610" s="113" t="s">
        <v>83</v>
      </c>
      <c r="D610" s="112" t="s">
        <v>442</v>
      </c>
      <c r="E610" s="112" t="s">
        <v>338</v>
      </c>
      <c r="F610" s="112" t="s">
        <v>153</v>
      </c>
      <c r="G610" s="112" t="s">
        <v>211</v>
      </c>
      <c r="H610" s="112"/>
      <c r="I610" s="78">
        <v>0</v>
      </c>
      <c r="J610" s="78">
        <v>0</v>
      </c>
      <c r="K610" s="366">
        <v>0</v>
      </c>
      <c r="L610" s="78">
        <v>0</v>
      </c>
      <c r="M610" s="78">
        <v>0</v>
      </c>
    </row>
    <row r="611" spans="1:13" ht="19.5" customHeight="1" hidden="1">
      <c r="A611" s="125" t="s">
        <v>765</v>
      </c>
      <c r="B611" s="365">
        <v>111</v>
      </c>
      <c r="C611" s="113" t="s">
        <v>83</v>
      </c>
      <c r="D611" s="112" t="s">
        <v>442</v>
      </c>
      <c r="E611" s="112" t="s">
        <v>338</v>
      </c>
      <c r="F611" s="112" t="s">
        <v>153</v>
      </c>
      <c r="G611" s="112" t="s">
        <v>211</v>
      </c>
      <c r="H611" s="112" t="s">
        <v>766</v>
      </c>
      <c r="I611" s="78"/>
      <c r="J611" s="347"/>
      <c r="K611" s="366">
        <v>0</v>
      </c>
      <c r="L611" s="78"/>
      <c r="M611" s="78"/>
    </row>
    <row r="612" spans="1:13" ht="22.5" customHeight="1">
      <c r="A612" s="138" t="s">
        <v>102</v>
      </c>
      <c r="B612" s="360" t="s">
        <v>26</v>
      </c>
      <c r="C612" s="108" t="s">
        <v>103</v>
      </c>
      <c r="D612" s="71"/>
      <c r="E612" s="71"/>
      <c r="F612" s="71"/>
      <c r="G612" s="71"/>
      <c r="H612" s="71"/>
      <c r="I612" s="37">
        <v>2131.1</v>
      </c>
      <c r="J612" s="37">
        <v>1941.1</v>
      </c>
      <c r="K612" s="362">
        <v>-190</v>
      </c>
      <c r="L612" s="37">
        <v>2029</v>
      </c>
      <c r="M612" s="37">
        <v>2123.7</v>
      </c>
    </row>
    <row r="613" spans="1:13" ht="21" customHeight="1">
      <c r="A613" s="138" t="s">
        <v>104</v>
      </c>
      <c r="B613" s="360" t="s">
        <v>26</v>
      </c>
      <c r="C613" s="108" t="s">
        <v>105</v>
      </c>
      <c r="D613" s="71"/>
      <c r="E613" s="71"/>
      <c r="F613" s="71"/>
      <c r="G613" s="71"/>
      <c r="H613" s="71"/>
      <c r="I613" s="37">
        <v>2131.1</v>
      </c>
      <c r="J613" s="37">
        <v>1941.1</v>
      </c>
      <c r="K613" s="362">
        <v>-190</v>
      </c>
      <c r="L613" s="37">
        <v>2029</v>
      </c>
      <c r="M613" s="37">
        <v>2123.7</v>
      </c>
    </row>
    <row r="614" spans="1:13" ht="73.5" customHeight="1">
      <c r="A614" s="138" t="s">
        <v>973</v>
      </c>
      <c r="B614" s="360" t="s">
        <v>26</v>
      </c>
      <c r="C614" s="108" t="s">
        <v>105</v>
      </c>
      <c r="D614" s="71" t="s">
        <v>153</v>
      </c>
      <c r="E614" s="71" t="s">
        <v>154</v>
      </c>
      <c r="F614" s="71" t="s">
        <v>155</v>
      </c>
      <c r="G614" s="71" t="s">
        <v>156</v>
      </c>
      <c r="H614" s="71"/>
      <c r="I614" s="37">
        <v>202</v>
      </c>
      <c r="J614" s="37">
        <v>202</v>
      </c>
      <c r="K614" s="362">
        <v>0</v>
      </c>
      <c r="L614" s="37">
        <v>0</v>
      </c>
      <c r="M614" s="37">
        <v>0</v>
      </c>
    </row>
    <row r="615" spans="1:13" ht="36.75" customHeight="1">
      <c r="A615" s="110" t="s">
        <v>157</v>
      </c>
      <c r="B615" s="360" t="s">
        <v>26</v>
      </c>
      <c r="C615" s="108" t="s">
        <v>105</v>
      </c>
      <c r="D615" s="71" t="s">
        <v>153</v>
      </c>
      <c r="E615" s="71" t="s">
        <v>136</v>
      </c>
      <c r="F615" s="71" t="s">
        <v>155</v>
      </c>
      <c r="G615" s="71" t="s">
        <v>156</v>
      </c>
      <c r="H615" s="71"/>
      <c r="I615" s="37">
        <v>202</v>
      </c>
      <c r="J615" s="37">
        <v>202</v>
      </c>
      <c r="K615" s="362">
        <v>0</v>
      </c>
      <c r="L615" s="37">
        <v>0</v>
      </c>
      <c r="M615" s="37">
        <v>0</v>
      </c>
    </row>
    <row r="616" spans="1:13" ht="48.75" customHeight="1">
      <c r="A616" s="110" t="s">
        <v>904</v>
      </c>
      <c r="B616" s="360" t="s">
        <v>26</v>
      </c>
      <c r="C616" s="108" t="s">
        <v>105</v>
      </c>
      <c r="D616" s="71" t="s">
        <v>153</v>
      </c>
      <c r="E616" s="71" t="s">
        <v>136</v>
      </c>
      <c r="F616" s="71" t="s">
        <v>166</v>
      </c>
      <c r="G616" s="71" t="s">
        <v>156</v>
      </c>
      <c r="H616" s="71"/>
      <c r="I616" s="37">
        <v>202</v>
      </c>
      <c r="J616" s="37">
        <v>202</v>
      </c>
      <c r="K616" s="362">
        <v>0</v>
      </c>
      <c r="L616" s="37">
        <v>0</v>
      </c>
      <c r="M616" s="37">
        <v>0</v>
      </c>
    </row>
    <row r="617" spans="1:13" ht="35.25" customHeight="1">
      <c r="A617" s="115" t="s">
        <v>934</v>
      </c>
      <c r="B617" s="365" t="s">
        <v>26</v>
      </c>
      <c r="C617" s="113" t="s">
        <v>105</v>
      </c>
      <c r="D617" s="112" t="s">
        <v>153</v>
      </c>
      <c r="E617" s="112" t="s">
        <v>136</v>
      </c>
      <c r="F617" s="112" t="s">
        <v>166</v>
      </c>
      <c r="G617" s="112" t="s">
        <v>950</v>
      </c>
      <c r="H617" s="112"/>
      <c r="I617" s="78">
        <v>202</v>
      </c>
      <c r="J617" s="78">
        <v>202</v>
      </c>
      <c r="K617" s="366">
        <v>0</v>
      </c>
      <c r="L617" s="78">
        <v>0</v>
      </c>
      <c r="M617" s="78">
        <v>0</v>
      </c>
    </row>
    <row r="618" spans="1:13" ht="21" customHeight="1">
      <c r="A618" s="115" t="s">
        <v>767</v>
      </c>
      <c r="B618" s="365" t="s">
        <v>26</v>
      </c>
      <c r="C618" s="113" t="s">
        <v>105</v>
      </c>
      <c r="D618" s="112" t="s">
        <v>153</v>
      </c>
      <c r="E618" s="112" t="s">
        <v>136</v>
      </c>
      <c r="F618" s="112" t="s">
        <v>166</v>
      </c>
      <c r="G618" s="112" t="s">
        <v>950</v>
      </c>
      <c r="H618" s="112" t="s">
        <v>766</v>
      </c>
      <c r="I618" s="78">
        <v>202</v>
      </c>
      <c r="J618" s="78">
        <v>202</v>
      </c>
      <c r="K618" s="366">
        <v>0</v>
      </c>
      <c r="L618" s="78"/>
      <c r="M618" s="78"/>
    </row>
    <row r="619" spans="1:13" ht="34.5" customHeight="1">
      <c r="A619" s="138" t="s">
        <v>192</v>
      </c>
      <c r="B619" s="360" t="s">
        <v>26</v>
      </c>
      <c r="C619" s="108" t="s">
        <v>105</v>
      </c>
      <c r="D619" s="71" t="s">
        <v>193</v>
      </c>
      <c r="E619" s="71" t="s">
        <v>154</v>
      </c>
      <c r="F619" s="71" t="s">
        <v>155</v>
      </c>
      <c r="G619" s="71" t="s">
        <v>156</v>
      </c>
      <c r="H619" s="71"/>
      <c r="I619" s="37">
        <v>1929.1</v>
      </c>
      <c r="J619" s="37">
        <v>1739.1</v>
      </c>
      <c r="K619" s="362">
        <v>-190</v>
      </c>
      <c r="L619" s="37">
        <v>2029</v>
      </c>
      <c r="M619" s="37">
        <v>2123.7</v>
      </c>
    </row>
    <row r="620" spans="1:13" ht="30.75" customHeight="1">
      <c r="A620" s="135" t="s">
        <v>199</v>
      </c>
      <c r="B620" s="360" t="s">
        <v>26</v>
      </c>
      <c r="C620" s="108" t="s">
        <v>105</v>
      </c>
      <c r="D620" s="71" t="s">
        <v>193</v>
      </c>
      <c r="E620" s="71" t="s">
        <v>137</v>
      </c>
      <c r="F620" s="71" t="s">
        <v>155</v>
      </c>
      <c r="G620" s="71" t="s">
        <v>156</v>
      </c>
      <c r="H620" s="71"/>
      <c r="I620" s="37">
        <v>1929.1</v>
      </c>
      <c r="J620" s="37">
        <v>1739.1</v>
      </c>
      <c r="K620" s="362">
        <v>-190</v>
      </c>
      <c r="L620" s="37">
        <v>2029</v>
      </c>
      <c r="M620" s="37">
        <v>2123.7</v>
      </c>
    </row>
    <row r="621" spans="1:13" s="373" customFormat="1" ht="34.5" customHeight="1">
      <c r="A621" s="136" t="s">
        <v>892</v>
      </c>
      <c r="B621" s="360" t="s">
        <v>26</v>
      </c>
      <c r="C621" s="108" t="s">
        <v>105</v>
      </c>
      <c r="D621" s="71" t="s">
        <v>193</v>
      </c>
      <c r="E621" s="71" t="s">
        <v>137</v>
      </c>
      <c r="F621" s="71" t="s">
        <v>153</v>
      </c>
      <c r="G621" s="71" t="s">
        <v>156</v>
      </c>
      <c r="H621" s="71"/>
      <c r="I621" s="37">
        <v>1929.1</v>
      </c>
      <c r="J621" s="37">
        <v>1739.1</v>
      </c>
      <c r="K621" s="362">
        <v>-190</v>
      </c>
      <c r="L621" s="37">
        <v>2029</v>
      </c>
      <c r="M621" s="37">
        <v>2123.7</v>
      </c>
    </row>
    <row r="622" spans="1:13" ht="36" customHeight="1">
      <c r="A622" s="124" t="s">
        <v>205</v>
      </c>
      <c r="B622" s="365" t="s">
        <v>26</v>
      </c>
      <c r="C622" s="113" t="s">
        <v>105</v>
      </c>
      <c r="D622" s="112" t="s">
        <v>193</v>
      </c>
      <c r="E622" s="112" t="s">
        <v>137</v>
      </c>
      <c r="F622" s="112" t="s">
        <v>153</v>
      </c>
      <c r="G622" s="112" t="s">
        <v>206</v>
      </c>
      <c r="H622" s="112"/>
      <c r="I622" s="78">
        <v>1929.1</v>
      </c>
      <c r="J622" s="78">
        <v>1739.1</v>
      </c>
      <c r="K622" s="366">
        <v>-190</v>
      </c>
      <c r="L622" s="78">
        <v>2029</v>
      </c>
      <c r="M622" s="78">
        <v>2123.7</v>
      </c>
    </row>
    <row r="623" spans="1:13" ht="17.25" customHeight="1">
      <c r="A623" s="127" t="s">
        <v>767</v>
      </c>
      <c r="B623" s="365" t="s">
        <v>26</v>
      </c>
      <c r="C623" s="113" t="s">
        <v>105</v>
      </c>
      <c r="D623" s="112" t="s">
        <v>193</v>
      </c>
      <c r="E623" s="112" t="s">
        <v>137</v>
      </c>
      <c r="F623" s="112" t="s">
        <v>153</v>
      </c>
      <c r="G623" s="112" t="s">
        <v>206</v>
      </c>
      <c r="H623" s="112" t="s">
        <v>766</v>
      </c>
      <c r="I623" s="78">
        <v>1929.1</v>
      </c>
      <c r="J623" s="78">
        <v>1739.1</v>
      </c>
      <c r="K623" s="366">
        <v>-190</v>
      </c>
      <c r="L623" s="78">
        <v>2029</v>
      </c>
      <c r="M623" s="78">
        <v>2123.7</v>
      </c>
    </row>
    <row r="624" spans="1:13" ht="21" customHeight="1" hidden="1">
      <c r="A624" s="138" t="s">
        <v>441</v>
      </c>
      <c r="B624" s="360">
        <v>111</v>
      </c>
      <c r="C624" s="108" t="s">
        <v>105</v>
      </c>
      <c r="D624" s="71" t="s">
        <v>442</v>
      </c>
      <c r="E624" s="71" t="s">
        <v>154</v>
      </c>
      <c r="F624" s="71" t="s">
        <v>155</v>
      </c>
      <c r="G624" s="71" t="s">
        <v>156</v>
      </c>
      <c r="H624" s="71"/>
      <c r="I624" s="37">
        <v>0</v>
      </c>
      <c r="J624" s="37">
        <v>0</v>
      </c>
      <c r="K624" s="362">
        <v>0</v>
      </c>
      <c r="L624" s="37">
        <v>0</v>
      </c>
      <c r="M624" s="37">
        <v>0</v>
      </c>
    </row>
    <row r="625" spans="1:13" ht="18" customHeight="1" hidden="1">
      <c r="A625" s="138" t="s">
        <v>410</v>
      </c>
      <c r="B625" s="360">
        <v>111</v>
      </c>
      <c r="C625" s="108" t="s">
        <v>105</v>
      </c>
      <c r="D625" s="71" t="s">
        <v>442</v>
      </c>
      <c r="E625" s="71" t="s">
        <v>338</v>
      </c>
      <c r="F625" s="71" t="s">
        <v>155</v>
      </c>
      <c r="G625" s="71" t="s">
        <v>156</v>
      </c>
      <c r="H625" s="71"/>
      <c r="I625" s="37">
        <v>0</v>
      </c>
      <c r="J625" s="37">
        <v>0</v>
      </c>
      <c r="K625" s="362">
        <v>0</v>
      </c>
      <c r="L625" s="37">
        <v>0</v>
      </c>
      <c r="M625" s="37">
        <v>0</v>
      </c>
    </row>
    <row r="626" spans="1:13" s="373" customFormat="1" ht="16.5" customHeight="1" hidden="1">
      <c r="A626" s="135" t="s">
        <v>410</v>
      </c>
      <c r="B626" s="360">
        <v>111</v>
      </c>
      <c r="C626" s="108" t="s">
        <v>105</v>
      </c>
      <c r="D626" s="71" t="s">
        <v>442</v>
      </c>
      <c r="E626" s="71" t="s">
        <v>338</v>
      </c>
      <c r="F626" s="71" t="s">
        <v>153</v>
      </c>
      <c r="G626" s="71" t="s">
        <v>156</v>
      </c>
      <c r="H626" s="71"/>
      <c r="I626" s="37">
        <v>0</v>
      </c>
      <c r="J626" s="37">
        <v>0</v>
      </c>
      <c r="K626" s="362">
        <v>0</v>
      </c>
      <c r="L626" s="37">
        <v>0</v>
      </c>
      <c r="M626" s="37">
        <v>0</v>
      </c>
    </row>
    <row r="627" spans="1:13" ht="48" customHeight="1" hidden="1">
      <c r="A627" s="122" t="s">
        <v>210</v>
      </c>
      <c r="B627" s="365">
        <v>111</v>
      </c>
      <c r="C627" s="113" t="s">
        <v>105</v>
      </c>
      <c r="D627" s="112" t="s">
        <v>442</v>
      </c>
      <c r="E627" s="112" t="s">
        <v>338</v>
      </c>
      <c r="F627" s="112" t="s">
        <v>153</v>
      </c>
      <c r="G627" s="112" t="s">
        <v>211</v>
      </c>
      <c r="H627" s="112"/>
      <c r="I627" s="78">
        <v>0</v>
      </c>
      <c r="J627" s="78">
        <v>0</v>
      </c>
      <c r="K627" s="366">
        <v>0</v>
      </c>
      <c r="L627" s="78">
        <v>0</v>
      </c>
      <c r="M627" s="78">
        <v>0</v>
      </c>
    </row>
    <row r="628" spans="1:15" ht="18" customHeight="1" hidden="1">
      <c r="A628" s="125" t="s">
        <v>765</v>
      </c>
      <c r="B628" s="365">
        <v>111</v>
      </c>
      <c r="C628" s="113" t="s">
        <v>105</v>
      </c>
      <c r="D628" s="112" t="s">
        <v>442</v>
      </c>
      <c r="E628" s="112" t="s">
        <v>338</v>
      </c>
      <c r="F628" s="112" t="s">
        <v>153</v>
      </c>
      <c r="G628" s="112" t="s">
        <v>211</v>
      </c>
      <c r="H628" s="112" t="s">
        <v>766</v>
      </c>
      <c r="I628" s="142"/>
      <c r="J628" s="142"/>
      <c r="K628" s="366">
        <v>0</v>
      </c>
      <c r="L628" s="78"/>
      <c r="M628" s="78"/>
      <c r="N628" s="190"/>
      <c r="O628" s="190"/>
    </row>
    <row r="629" spans="1:15" ht="35.25" customHeight="1" hidden="1">
      <c r="A629" s="124" t="s">
        <v>483</v>
      </c>
      <c r="B629" s="365">
        <v>111</v>
      </c>
      <c r="C629" s="113" t="s">
        <v>105</v>
      </c>
      <c r="D629" s="112" t="s">
        <v>442</v>
      </c>
      <c r="E629" s="112" t="s">
        <v>338</v>
      </c>
      <c r="F629" s="112" t="s">
        <v>153</v>
      </c>
      <c r="G629" s="112" t="s">
        <v>484</v>
      </c>
      <c r="H629" s="112"/>
      <c r="I629" s="78">
        <v>0</v>
      </c>
      <c r="J629" s="78">
        <v>0</v>
      </c>
      <c r="K629" s="366">
        <v>0</v>
      </c>
      <c r="L629" s="78">
        <v>0</v>
      </c>
      <c r="M629" s="78">
        <v>0</v>
      </c>
      <c r="N629" s="190"/>
      <c r="O629" s="190"/>
    </row>
    <row r="630" spans="1:13" s="190" customFormat="1" ht="18" customHeight="1" hidden="1">
      <c r="A630" s="125" t="s">
        <v>765</v>
      </c>
      <c r="B630" s="365">
        <v>111</v>
      </c>
      <c r="C630" s="113" t="s">
        <v>105</v>
      </c>
      <c r="D630" s="112" t="s">
        <v>442</v>
      </c>
      <c r="E630" s="112" t="s">
        <v>338</v>
      </c>
      <c r="F630" s="112" t="s">
        <v>153</v>
      </c>
      <c r="G630" s="112" t="s">
        <v>484</v>
      </c>
      <c r="H630" s="112" t="s">
        <v>766</v>
      </c>
      <c r="I630" s="78"/>
      <c r="J630" s="142"/>
      <c r="K630" s="366">
        <v>0</v>
      </c>
      <c r="L630" s="78"/>
      <c r="M630" s="78"/>
    </row>
    <row r="631" spans="1:13" s="190" customFormat="1" ht="36.75" customHeight="1" hidden="1">
      <c r="A631" s="125" t="s">
        <v>198</v>
      </c>
      <c r="B631" s="365">
        <v>111</v>
      </c>
      <c r="C631" s="113" t="s">
        <v>105</v>
      </c>
      <c r="D631" s="112" t="s">
        <v>442</v>
      </c>
      <c r="E631" s="112" t="s">
        <v>338</v>
      </c>
      <c r="F631" s="112" t="s">
        <v>153</v>
      </c>
      <c r="G631" s="112" t="s">
        <v>873</v>
      </c>
      <c r="H631" s="112"/>
      <c r="I631" s="131">
        <v>0</v>
      </c>
      <c r="J631" s="131">
        <v>0</v>
      </c>
      <c r="K631" s="366">
        <v>0</v>
      </c>
      <c r="L631" s="131">
        <v>0</v>
      </c>
      <c r="M631" s="131">
        <v>0</v>
      </c>
    </row>
    <row r="632" spans="1:13" s="190" customFormat="1" ht="18" customHeight="1" hidden="1">
      <c r="A632" s="125" t="s">
        <v>765</v>
      </c>
      <c r="B632" s="365">
        <v>111</v>
      </c>
      <c r="C632" s="113" t="s">
        <v>105</v>
      </c>
      <c r="D632" s="112" t="s">
        <v>442</v>
      </c>
      <c r="E632" s="112" t="s">
        <v>338</v>
      </c>
      <c r="F632" s="112" t="s">
        <v>153</v>
      </c>
      <c r="G632" s="112" t="s">
        <v>873</v>
      </c>
      <c r="H632" s="112" t="s">
        <v>766</v>
      </c>
      <c r="I632" s="131"/>
      <c r="J632" s="131"/>
      <c r="K632" s="366">
        <v>0</v>
      </c>
      <c r="L632" s="78"/>
      <c r="M632" s="78"/>
    </row>
    <row r="633" spans="1:13" s="190" customFormat="1" ht="19.5" customHeight="1" hidden="1">
      <c r="A633" s="164" t="s">
        <v>118</v>
      </c>
      <c r="B633" s="360" t="s">
        <v>26</v>
      </c>
      <c r="C633" s="108" t="s">
        <v>119</v>
      </c>
      <c r="D633" s="71"/>
      <c r="E633" s="71"/>
      <c r="F633" s="71"/>
      <c r="G633" s="71"/>
      <c r="H633" s="71"/>
      <c r="I633" s="37">
        <v>0</v>
      </c>
      <c r="J633" s="37">
        <v>0</v>
      </c>
      <c r="K633" s="362">
        <v>0</v>
      </c>
      <c r="L633" s="37">
        <v>0</v>
      </c>
      <c r="M633" s="37">
        <v>0</v>
      </c>
    </row>
    <row r="634" spans="1:15" s="190" customFormat="1" ht="20.25" customHeight="1" hidden="1">
      <c r="A634" s="164" t="s">
        <v>120</v>
      </c>
      <c r="B634" s="360" t="s">
        <v>26</v>
      </c>
      <c r="C634" s="108" t="s">
        <v>121</v>
      </c>
      <c r="D634" s="71"/>
      <c r="E634" s="71"/>
      <c r="F634" s="71"/>
      <c r="G634" s="71"/>
      <c r="H634" s="71"/>
      <c r="I634" s="37">
        <v>0</v>
      </c>
      <c r="J634" s="37">
        <v>0</v>
      </c>
      <c r="K634" s="362">
        <v>0</v>
      </c>
      <c r="L634" s="37">
        <v>0</v>
      </c>
      <c r="M634" s="37">
        <v>0</v>
      </c>
      <c r="N634" s="327"/>
      <c r="O634" s="327"/>
    </row>
    <row r="635" spans="1:13" ht="18.75" customHeight="1" hidden="1">
      <c r="A635" s="138" t="s">
        <v>441</v>
      </c>
      <c r="B635" s="360">
        <v>111</v>
      </c>
      <c r="C635" s="108" t="s">
        <v>121</v>
      </c>
      <c r="D635" s="71" t="s">
        <v>442</v>
      </c>
      <c r="E635" s="71" t="s">
        <v>154</v>
      </c>
      <c r="F635" s="71" t="s">
        <v>155</v>
      </c>
      <c r="G635" s="71" t="s">
        <v>156</v>
      </c>
      <c r="H635" s="71"/>
      <c r="I635" s="37">
        <v>0</v>
      </c>
      <c r="J635" s="37">
        <v>0</v>
      </c>
      <c r="K635" s="362">
        <v>0</v>
      </c>
      <c r="L635" s="37">
        <v>0</v>
      </c>
      <c r="M635" s="37">
        <v>0</v>
      </c>
    </row>
    <row r="636" spans="1:15" ht="17.25" customHeight="1" hidden="1">
      <c r="A636" s="135" t="s">
        <v>410</v>
      </c>
      <c r="B636" s="360">
        <v>111</v>
      </c>
      <c r="C636" s="108" t="s">
        <v>121</v>
      </c>
      <c r="D636" s="71" t="s">
        <v>442</v>
      </c>
      <c r="E636" s="71" t="s">
        <v>338</v>
      </c>
      <c r="F636" s="71" t="s">
        <v>155</v>
      </c>
      <c r="G636" s="71" t="s">
        <v>156</v>
      </c>
      <c r="H636" s="71"/>
      <c r="I636" s="37">
        <v>0</v>
      </c>
      <c r="J636" s="37">
        <v>0</v>
      </c>
      <c r="K636" s="362">
        <v>0</v>
      </c>
      <c r="L636" s="37">
        <v>0</v>
      </c>
      <c r="M636" s="37">
        <v>0</v>
      </c>
      <c r="N636" s="190"/>
      <c r="O636" s="190"/>
    </row>
    <row r="637" spans="1:15" s="373" customFormat="1" ht="18" customHeight="1" hidden="1">
      <c r="A637" s="135" t="s">
        <v>410</v>
      </c>
      <c r="B637" s="360">
        <v>111</v>
      </c>
      <c r="C637" s="108" t="s">
        <v>121</v>
      </c>
      <c r="D637" s="71" t="s">
        <v>442</v>
      </c>
      <c r="E637" s="71" t="s">
        <v>338</v>
      </c>
      <c r="F637" s="71" t="s">
        <v>153</v>
      </c>
      <c r="G637" s="71" t="s">
        <v>156</v>
      </c>
      <c r="H637" s="71"/>
      <c r="I637" s="37">
        <v>0</v>
      </c>
      <c r="J637" s="37">
        <v>0</v>
      </c>
      <c r="K637" s="362">
        <v>0</v>
      </c>
      <c r="L637" s="37">
        <v>0</v>
      </c>
      <c r="M637" s="37">
        <v>0</v>
      </c>
      <c r="N637" s="368"/>
      <c r="O637" s="368"/>
    </row>
    <row r="638" spans="1:13" s="190" customFormat="1" ht="44.25" customHeight="1" hidden="1">
      <c r="A638" s="122" t="s">
        <v>210</v>
      </c>
      <c r="B638" s="365">
        <v>111</v>
      </c>
      <c r="C638" s="113" t="s">
        <v>121</v>
      </c>
      <c r="D638" s="112" t="s">
        <v>442</v>
      </c>
      <c r="E638" s="112" t="s">
        <v>338</v>
      </c>
      <c r="F638" s="112" t="s">
        <v>153</v>
      </c>
      <c r="G638" s="112" t="s">
        <v>211</v>
      </c>
      <c r="H638" s="112"/>
      <c r="I638" s="78">
        <v>0</v>
      </c>
      <c r="J638" s="78">
        <v>0</v>
      </c>
      <c r="K638" s="366">
        <v>0</v>
      </c>
      <c r="L638" s="78">
        <v>0</v>
      </c>
      <c r="M638" s="78">
        <v>0</v>
      </c>
    </row>
    <row r="639" spans="1:13" s="190" customFormat="1" ht="16.5" customHeight="1" hidden="1">
      <c r="A639" s="125" t="s">
        <v>765</v>
      </c>
      <c r="B639" s="365">
        <v>111</v>
      </c>
      <c r="C639" s="113" t="s">
        <v>121</v>
      </c>
      <c r="D639" s="112" t="s">
        <v>442</v>
      </c>
      <c r="E639" s="112" t="s">
        <v>338</v>
      </c>
      <c r="F639" s="112" t="s">
        <v>153</v>
      </c>
      <c r="G639" s="112" t="s">
        <v>211</v>
      </c>
      <c r="H639" s="112" t="s">
        <v>766</v>
      </c>
      <c r="I639" s="131"/>
      <c r="J639" s="131"/>
      <c r="K639" s="366">
        <v>0</v>
      </c>
      <c r="L639" s="78"/>
      <c r="M639" s="78"/>
    </row>
    <row r="640" spans="1:13" s="363" customFormat="1" ht="21" customHeight="1">
      <c r="A640" s="164" t="s">
        <v>124</v>
      </c>
      <c r="B640" s="360" t="s">
        <v>26</v>
      </c>
      <c r="C640" s="108" t="s">
        <v>125</v>
      </c>
      <c r="D640" s="71"/>
      <c r="E640" s="71"/>
      <c r="F640" s="71"/>
      <c r="G640" s="71"/>
      <c r="H640" s="71"/>
      <c r="I640" s="37">
        <v>271.2</v>
      </c>
      <c r="J640" s="37">
        <v>271.2</v>
      </c>
      <c r="K640" s="362">
        <v>0</v>
      </c>
      <c r="L640" s="37">
        <v>277.5</v>
      </c>
      <c r="M640" s="37">
        <v>277.5</v>
      </c>
    </row>
    <row r="641" spans="1:13" s="363" customFormat="1" ht="33.75" customHeight="1">
      <c r="A641" s="164" t="s">
        <v>191</v>
      </c>
      <c r="B641" s="360" t="s">
        <v>26</v>
      </c>
      <c r="C641" s="108" t="s">
        <v>127</v>
      </c>
      <c r="D641" s="71"/>
      <c r="E641" s="71"/>
      <c r="F641" s="71"/>
      <c r="G641" s="71"/>
      <c r="H641" s="71"/>
      <c r="I641" s="37">
        <v>271.2</v>
      </c>
      <c r="J641" s="37">
        <v>271.2</v>
      </c>
      <c r="K641" s="362">
        <v>0</v>
      </c>
      <c r="L641" s="37">
        <v>277.5</v>
      </c>
      <c r="M641" s="37">
        <v>277.5</v>
      </c>
    </row>
    <row r="642" spans="1:13" s="363" customFormat="1" ht="50.25" customHeight="1">
      <c r="A642" s="138" t="s">
        <v>179</v>
      </c>
      <c r="B642" s="360" t="s">
        <v>26</v>
      </c>
      <c r="C642" s="108" t="s">
        <v>127</v>
      </c>
      <c r="D642" s="71" t="s">
        <v>180</v>
      </c>
      <c r="E642" s="71" t="s">
        <v>154</v>
      </c>
      <c r="F642" s="71" t="s">
        <v>155</v>
      </c>
      <c r="G642" s="71" t="s">
        <v>156</v>
      </c>
      <c r="H642" s="71"/>
      <c r="I642" s="37">
        <v>271.2</v>
      </c>
      <c r="J642" s="37">
        <v>271.2</v>
      </c>
      <c r="K642" s="362">
        <v>0</v>
      </c>
      <c r="L642" s="37">
        <v>277.5</v>
      </c>
      <c r="M642" s="37">
        <v>277.5</v>
      </c>
    </row>
    <row r="643" spans="1:13" s="363" customFormat="1" ht="36" customHeight="1">
      <c r="A643" s="135" t="s">
        <v>187</v>
      </c>
      <c r="B643" s="360" t="s">
        <v>26</v>
      </c>
      <c r="C643" s="108" t="s">
        <v>127</v>
      </c>
      <c r="D643" s="71" t="s">
        <v>180</v>
      </c>
      <c r="E643" s="71" t="s">
        <v>137</v>
      </c>
      <c r="F643" s="71" t="s">
        <v>155</v>
      </c>
      <c r="G643" s="71" t="s">
        <v>156</v>
      </c>
      <c r="H643" s="71"/>
      <c r="I643" s="37">
        <v>271.2</v>
      </c>
      <c r="J643" s="37">
        <v>271.2</v>
      </c>
      <c r="K643" s="362">
        <v>0</v>
      </c>
      <c r="L643" s="37">
        <v>277.5</v>
      </c>
      <c r="M643" s="37">
        <v>277.5</v>
      </c>
    </row>
    <row r="644" spans="1:13" s="363" customFormat="1" ht="33.75" customHeight="1">
      <c r="A644" s="135" t="s">
        <v>188</v>
      </c>
      <c r="B644" s="360" t="s">
        <v>26</v>
      </c>
      <c r="C644" s="108" t="s">
        <v>127</v>
      </c>
      <c r="D644" s="71" t="s">
        <v>180</v>
      </c>
      <c r="E644" s="71" t="s">
        <v>137</v>
      </c>
      <c r="F644" s="71" t="s">
        <v>153</v>
      </c>
      <c r="G644" s="71" t="s">
        <v>156</v>
      </c>
      <c r="H644" s="71"/>
      <c r="I644" s="37">
        <v>271.2</v>
      </c>
      <c r="J644" s="37">
        <v>271.2</v>
      </c>
      <c r="K644" s="362">
        <v>0</v>
      </c>
      <c r="L644" s="37">
        <v>277.5</v>
      </c>
      <c r="M644" s="37">
        <v>277.5</v>
      </c>
    </row>
    <row r="645" spans="1:13" s="363" customFormat="1" ht="21" customHeight="1">
      <c r="A645" s="124" t="s">
        <v>189</v>
      </c>
      <c r="B645" s="365" t="s">
        <v>26</v>
      </c>
      <c r="C645" s="113" t="s">
        <v>127</v>
      </c>
      <c r="D645" s="112" t="s">
        <v>180</v>
      </c>
      <c r="E645" s="112" t="s">
        <v>137</v>
      </c>
      <c r="F645" s="112" t="s">
        <v>153</v>
      </c>
      <c r="G645" s="113" t="s">
        <v>190</v>
      </c>
      <c r="H645" s="129"/>
      <c r="I645" s="78">
        <v>271.2</v>
      </c>
      <c r="J645" s="78">
        <v>271.2</v>
      </c>
      <c r="K645" s="366">
        <v>0</v>
      </c>
      <c r="L645" s="78">
        <v>277.5</v>
      </c>
      <c r="M645" s="78">
        <v>277.5</v>
      </c>
    </row>
    <row r="646" spans="1:13" s="363" customFormat="1" ht="18" customHeight="1">
      <c r="A646" s="124" t="s">
        <v>770</v>
      </c>
      <c r="B646" s="365" t="s">
        <v>26</v>
      </c>
      <c r="C646" s="113" t="s">
        <v>127</v>
      </c>
      <c r="D646" s="112" t="s">
        <v>180</v>
      </c>
      <c r="E646" s="112" t="s">
        <v>137</v>
      </c>
      <c r="F646" s="112" t="s">
        <v>153</v>
      </c>
      <c r="G646" s="113" t="s">
        <v>190</v>
      </c>
      <c r="H646" s="129">
        <v>700</v>
      </c>
      <c r="I646" s="78">
        <v>271.2</v>
      </c>
      <c r="J646" s="78">
        <v>271.2</v>
      </c>
      <c r="K646" s="366">
        <v>0</v>
      </c>
      <c r="L646" s="78">
        <v>277.5</v>
      </c>
      <c r="M646" s="78">
        <v>277.5</v>
      </c>
    </row>
    <row r="647" spans="1:13" s="363" customFormat="1" ht="29.25" customHeight="1">
      <c r="A647" s="164" t="s">
        <v>516</v>
      </c>
      <c r="B647" s="360" t="s">
        <v>26</v>
      </c>
      <c r="C647" s="108" t="s">
        <v>129</v>
      </c>
      <c r="D647" s="71"/>
      <c r="E647" s="71"/>
      <c r="F647" s="71"/>
      <c r="G647" s="71"/>
      <c r="H647" s="71"/>
      <c r="I647" s="37">
        <v>161195.7</v>
      </c>
      <c r="J647" s="37">
        <v>161195.7</v>
      </c>
      <c r="K647" s="362">
        <v>0</v>
      </c>
      <c r="L647" s="37">
        <v>165874.9</v>
      </c>
      <c r="M647" s="37">
        <v>169653.1</v>
      </c>
    </row>
    <row r="648" spans="1:13" s="363" customFormat="1" ht="33.75" customHeight="1">
      <c r="A648" s="164" t="s">
        <v>130</v>
      </c>
      <c r="B648" s="360" t="s">
        <v>26</v>
      </c>
      <c r="C648" s="108" t="s">
        <v>131</v>
      </c>
      <c r="D648" s="71"/>
      <c r="E648" s="71"/>
      <c r="F648" s="71"/>
      <c r="G648" s="71"/>
      <c r="H648" s="71"/>
      <c r="I648" s="37">
        <v>150695.7</v>
      </c>
      <c r="J648" s="37">
        <v>150695.7</v>
      </c>
      <c r="K648" s="362">
        <v>0</v>
      </c>
      <c r="L648" s="37">
        <v>155374.9</v>
      </c>
      <c r="M648" s="37">
        <v>159153.1</v>
      </c>
    </row>
    <row r="649" spans="1:13" s="363" customFormat="1" ht="50.25" customHeight="1">
      <c r="A649" s="138" t="s">
        <v>179</v>
      </c>
      <c r="B649" s="360" t="s">
        <v>26</v>
      </c>
      <c r="C649" s="108" t="s">
        <v>131</v>
      </c>
      <c r="D649" s="71" t="s">
        <v>180</v>
      </c>
      <c r="E649" s="71" t="s">
        <v>154</v>
      </c>
      <c r="F649" s="71" t="s">
        <v>155</v>
      </c>
      <c r="G649" s="71" t="s">
        <v>156</v>
      </c>
      <c r="H649" s="71"/>
      <c r="I649" s="37">
        <v>150695.7</v>
      </c>
      <c r="J649" s="37">
        <v>150695.7</v>
      </c>
      <c r="K649" s="362">
        <v>0</v>
      </c>
      <c r="L649" s="37">
        <v>155374.9</v>
      </c>
      <c r="M649" s="37">
        <v>159153.1</v>
      </c>
    </row>
    <row r="650" spans="1:15" s="363" customFormat="1" ht="45.75" customHeight="1">
      <c r="A650" s="135" t="s">
        <v>181</v>
      </c>
      <c r="B650" s="360" t="s">
        <v>26</v>
      </c>
      <c r="C650" s="108" t="s">
        <v>131</v>
      </c>
      <c r="D650" s="71" t="s">
        <v>180</v>
      </c>
      <c r="E650" s="71" t="s">
        <v>136</v>
      </c>
      <c r="F650" s="71" t="s">
        <v>155</v>
      </c>
      <c r="G650" s="71" t="s">
        <v>156</v>
      </c>
      <c r="H650" s="71"/>
      <c r="I650" s="37">
        <v>150695.7</v>
      </c>
      <c r="J650" s="37">
        <v>150695.7</v>
      </c>
      <c r="K650" s="362">
        <v>0</v>
      </c>
      <c r="L650" s="37">
        <v>155374.9</v>
      </c>
      <c r="M650" s="37">
        <v>159153.1</v>
      </c>
      <c r="N650" s="368"/>
      <c r="O650" s="368"/>
    </row>
    <row r="651" spans="1:15" s="363" customFormat="1" ht="50.25" customHeight="1">
      <c r="A651" s="136" t="s">
        <v>182</v>
      </c>
      <c r="B651" s="360" t="s">
        <v>26</v>
      </c>
      <c r="C651" s="108" t="s">
        <v>131</v>
      </c>
      <c r="D651" s="108" t="s">
        <v>180</v>
      </c>
      <c r="E651" s="108" t="s">
        <v>136</v>
      </c>
      <c r="F651" s="108" t="s">
        <v>153</v>
      </c>
      <c r="G651" s="108" t="s">
        <v>156</v>
      </c>
      <c r="H651" s="106"/>
      <c r="I651" s="37">
        <v>150695.7</v>
      </c>
      <c r="J651" s="37">
        <v>150695.7</v>
      </c>
      <c r="K651" s="362">
        <v>0</v>
      </c>
      <c r="L651" s="37">
        <v>155374.9</v>
      </c>
      <c r="M651" s="37">
        <v>159153.1</v>
      </c>
      <c r="N651" s="368"/>
      <c r="O651" s="368"/>
    </row>
    <row r="652" spans="1:15" s="190" customFormat="1" ht="35.25" customHeight="1">
      <c r="A652" s="124" t="s">
        <v>183</v>
      </c>
      <c r="B652" s="365" t="s">
        <v>26</v>
      </c>
      <c r="C652" s="113" t="s">
        <v>131</v>
      </c>
      <c r="D652" s="113" t="s">
        <v>180</v>
      </c>
      <c r="E652" s="113" t="s">
        <v>136</v>
      </c>
      <c r="F652" s="113" t="s">
        <v>153</v>
      </c>
      <c r="G652" s="113" t="s">
        <v>184</v>
      </c>
      <c r="H652" s="129"/>
      <c r="I652" s="78">
        <v>45489.7</v>
      </c>
      <c r="J652" s="78">
        <v>45489.7</v>
      </c>
      <c r="K652" s="366">
        <v>0</v>
      </c>
      <c r="L652" s="78">
        <v>46539.1</v>
      </c>
      <c r="M652" s="78">
        <v>46539.1</v>
      </c>
      <c r="N652" s="188"/>
      <c r="O652" s="188"/>
    </row>
    <row r="653" spans="1:15" s="190" customFormat="1" ht="16.5" customHeight="1">
      <c r="A653" s="124" t="s">
        <v>765</v>
      </c>
      <c r="B653" s="365" t="s">
        <v>26</v>
      </c>
      <c r="C653" s="113" t="s">
        <v>131</v>
      </c>
      <c r="D653" s="113" t="s">
        <v>180</v>
      </c>
      <c r="E653" s="113" t="s">
        <v>136</v>
      </c>
      <c r="F653" s="113" t="s">
        <v>153</v>
      </c>
      <c r="G653" s="113" t="s">
        <v>184</v>
      </c>
      <c r="H653" s="129">
        <v>500</v>
      </c>
      <c r="I653" s="78">
        <v>45489.7</v>
      </c>
      <c r="J653" s="78">
        <v>45489.7</v>
      </c>
      <c r="K653" s="366">
        <v>0</v>
      </c>
      <c r="L653" s="78">
        <v>46539.1</v>
      </c>
      <c r="M653" s="78">
        <v>46539.1</v>
      </c>
      <c r="N653" s="363"/>
      <c r="O653" s="363"/>
    </row>
    <row r="654" spans="1:15" s="188" customFormat="1" ht="63" customHeight="1">
      <c r="A654" s="124" t="s">
        <v>185</v>
      </c>
      <c r="B654" s="365" t="s">
        <v>26</v>
      </c>
      <c r="C654" s="113" t="s">
        <v>131</v>
      </c>
      <c r="D654" s="113" t="s">
        <v>180</v>
      </c>
      <c r="E654" s="113" t="s">
        <v>136</v>
      </c>
      <c r="F654" s="113" t="s">
        <v>153</v>
      </c>
      <c r="G654" s="113" t="s">
        <v>186</v>
      </c>
      <c r="H654" s="129"/>
      <c r="I654" s="78">
        <v>105206</v>
      </c>
      <c r="J654" s="78">
        <v>105206</v>
      </c>
      <c r="K654" s="366">
        <v>0</v>
      </c>
      <c r="L654" s="78">
        <v>108835.8</v>
      </c>
      <c r="M654" s="78">
        <v>112614</v>
      </c>
      <c r="N654" s="364"/>
      <c r="O654" s="364"/>
    </row>
    <row r="655" spans="1:15" s="363" customFormat="1" ht="21.75" customHeight="1">
      <c r="A655" s="124" t="s">
        <v>765</v>
      </c>
      <c r="B655" s="365" t="s">
        <v>26</v>
      </c>
      <c r="C655" s="113" t="s">
        <v>131</v>
      </c>
      <c r="D655" s="113" t="s">
        <v>180</v>
      </c>
      <c r="E655" s="113" t="s">
        <v>136</v>
      </c>
      <c r="F655" s="113" t="s">
        <v>153</v>
      </c>
      <c r="G655" s="113" t="s">
        <v>186</v>
      </c>
      <c r="H655" s="129">
        <v>500</v>
      </c>
      <c r="I655" s="78">
        <v>105206</v>
      </c>
      <c r="J655" s="78">
        <v>105206</v>
      </c>
      <c r="K655" s="366">
        <v>0</v>
      </c>
      <c r="L655" s="78">
        <v>108835.8</v>
      </c>
      <c r="M655" s="78">
        <v>112614</v>
      </c>
      <c r="N655" s="364"/>
      <c r="O655" s="364"/>
    </row>
    <row r="656" spans="1:13" s="364" customFormat="1" ht="20.25" customHeight="1">
      <c r="A656" s="164" t="s">
        <v>132</v>
      </c>
      <c r="B656" s="360" t="s">
        <v>26</v>
      </c>
      <c r="C656" s="108" t="s">
        <v>133</v>
      </c>
      <c r="D656" s="152"/>
      <c r="E656" s="152"/>
      <c r="F656" s="152"/>
      <c r="G656" s="152"/>
      <c r="H656" s="106"/>
      <c r="I656" s="37">
        <v>10500</v>
      </c>
      <c r="J656" s="37">
        <v>10500</v>
      </c>
      <c r="K656" s="362">
        <v>0</v>
      </c>
      <c r="L656" s="37">
        <v>10500</v>
      </c>
      <c r="M656" s="37">
        <v>10500</v>
      </c>
    </row>
    <row r="657" spans="1:13" s="364" customFormat="1" ht="14.25" customHeight="1">
      <c r="A657" s="138" t="s">
        <v>441</v>
      </c>
      <c r="B657" s="360" t="s">
        <v>26</v>
      </c>
      <c r="C657" s="108" t="s">
        <v>133</v>
      </c>
      <c r="D657" s="108" t="s">
        <v>442</v>
      </c>
      <c r="E657" s="108" t="s">
        <v>154</v>
      </c>
      <c r="F657" s="108" t="s">
        <v>155</v>
      </c>
      <c r="G657" s="108" t="s">
        <v>156</v>
      </c>
      <c r="H657" s="106"/>
      <c r="I657" s="37">
        <v>10500</v>
      </c>
      <c r="J657" s="37">
        <v>10500</v>
      </c>
      <c r="K657" s="362">
        <v>0</v>
      </c>
      <c r="L657" s="37">
        <v>10500</v>
      </c>
      <c r="M657" s="37">
        <v>10500</v>
      </c>
    </row>
    <row r="658" spans="1:13" s="364" customFormat="1" ht="18.75" customHeight="1">
      <c r="A658" s="135" t="s">
        <v>410</v>
      </c>
      <c r="B658" s="360" t="s">
        <v>26</v>
      </c>
      <c r="C658" s="108" t="s">
        <v>133</v>
      </c>
      <c r="D658" s="108" t="s">
        <v>442</v>
      </c>
      <c r="E658" s="108" t="s">
        <v>338</v>
      </c>
      <c r="F658" s="108" t="s">
        <v>155</v>
      </c>
      <c r="G658" s="108" t="s">
        <v>156</v>
      </c>
      <c r="H658" s="106"/>
      <c r="I658" s="37">
        <v>10500</v>
      </c>
      <c r="J658" s="37">
        <v>10500</v>
      </c>
      <c r="K658" s="362">
        <v>0</v>
      </c>
      <c r="L658" s="37">
        <v>10500</v>
      </c>
      <c r="M658" s="37">
        <v>10500</v>
      </c>
    </row>
    <row r="659" spans="1:13" s="363" customFormat="1" ht="16.5" customHeight="1">
      <c r="A659" s="135" t="s">
        <v>410</v>
      </c>
      <c r="B659" s="360" t="s">
        <v>26</v>
      </c>
      <c r="C659" s="108" t="s">
        <v>133</v>
      </c>
      <c r="D659" s="108" t="s">
        <v>442</v>
      </c>
      <c r="E659" s="108" t="s">
        <v>338</v>
      </c>
      <c r="F659" s="108" t="s">
        <v>153</v>
      </c>
      <c r="G659" s="108" t="s">
        <v>156</v>
      </c>
      <c r="H659" s="106"/>
      <c r="I659" s="37">
        <v>10500</v>
      </c>
      <c r="J659" s="37">
        <v>10500</v>
      </c>
      <c r="K659" s="362">
        <v>0</v>
      </c>
      <c r="L659" s="37">
        <v>10500</v>
      </c>
      <c r="M659" s="37">
        <v>10500</v>
      </c>
    </row>
    <row r="660" spans="1:13" s="364" customFormat="1" ht="44.25" customHeight="1" hidden="1">
      <c r="A660" s="124" t="s">
        <v>478</v>
      </c>
      <c r="B660" s="365" t="s">
        <v>26</v>
      </c>
      <c r="C660" s="113" t="s">
        <v>133</v>
      </c>
      <c r="D660" s="113" t="s">
        <v>442</v>
      </c>
      <c r="E660" s="113" t="s">
        <v>338</v>
      </c>
      <c r="F660" s="113" t="s">
        <v>153</v>
      </c>
      <c r="G660" s="113" t="s">
        <v>479</v>
      </c>
      <c r="H660" s="129"/>
      <c r="I660" s="78">
        <v>0</v>
      </c>
      <c r="J660" s="78">
        <v>0</v>
      </c>
      <c r="K660" s="366">
        <v>0</v>
      </c>
      <c r="L660" s="78">
        <v>0</v>
      </c>
      <c r="M660" s="78">
        <v>0</v>
      </c>
    </row>
    <row r="661" spans="1:13" s="364" customFormat="1" ht="18.75" customHeight="1" hidden="1">
      <c r="A661" s="127" t="s">
        <v>767</v>
      </c>
      <c r="B661" s="365" t="s">
        <v>26</v>
      </c>
      <c r="C661" s="113" t="s">
        <v>133</v>
      </c>
      <c r="D661" s="113" t="s">
        <v>442</v>
      </c>
      <c r="E661" s="113" t="s">
        <v>338</v>
      </c>
      <c r="F661" s="113" t="s">
        <v>153</v>
      </c>
      <c r="G661" s="113" t="s">
        <v>479</v>
      </c>
      <c r="H661" s="129">
        <v>500</v>
      </c>
      <c r="I661" s="78"/>
      <c r="J661" s="369"/>
      <c r="K661" s="366">
        <v>0</v>
      </c>
      <c r="L661" s="78"/>
      <c r="M661" s="78"/>
    </row>
    <row r="662" spans="1:13" s="364" customFormat="1" ht="48" customHeight="1">
      <c r="A662" s="127" t="s">
        <v>701</v>
      </c>
      <c r="B662" s="365" t="s">
        <v>26</v>
      </c>
      <c r="C662" s="113" t="s">
        <v>133</v>
      </c>
      <c r="D662" s="113" t="s">
        <v>442</v>
      </c>
      <c r="E662" s="113" t="s">
        <v>338</v>
      </c>
      <c r="F662" s="113" t="s">
        <v>153</v>
      </c>
      <c r="G662" s="113" t="s">
        <v>553</v>
      </c>
      <c r="H662" s="129"/>
      <c r="I662" s="78">
        <v>10000</v>
      </c>
      <c r="J662" s="78">
        <v>10000</v>
      </c>
      <c r="K662" s="366">
        <v>0</v>
      </c>
      <c r="L662" s="78">
        <v>10000</v>
      </c>
      <c r="M662" s="78">
        <v>10000</v>
      </c>
    </row>
    <row r="663" spans="1:13" s="364" customFormat="1" ht="21" customHeight="1">
      <c r="A663" s="127" t="s">
        <v>767</v>
      </c>
      <c r="B663" s="365" t="s">
        <v>26</v>
      </c>
      <c r="C663" s="113" t="s">
        <v>133</v>
      </c>
      <c r="D663" s="113" t="s">
        <v>442</v>
      </c>
      <c r="E663" s="113" t="s">
        <v>338</v>
      </c>
      <c r="F663" s="113" t="s">
        <v>153</v>
      </c>
      <c r="G663" s="113" t="s">
        <v>553</v>
      </c>
      <c r="H663" s="129">
        <v>500</v>
      </c>
      <c r="I663" s="78">
        <v>10000</v>
      </c>
      <c r="J663" s="78">
        <v>10000</v>
      </c>
      <c r="K663" s="366">
        <v>0</v>
      </c>
      <c r="L663" s="78">
        <v>10000</v>
      </c>
      <c r="M663" s="78">
        <v>10000</v>
      </c>
    </row>
    <row r="664" spans="1:13" s="364" customFormat="1" ht="36" customHeight="1">
      <c r="A664" s="127" t="s">
        <v>874</v>
      </c>
      <c r="B664" s="365" t="s">
        <v>26</v>
      </c>
      <c r="C664" s="113" t="s">
        <v>133</v>
      </c>
      <c r="D664" s="113" t="s">
        <v>442</v>
      </c>
      <c r="E664" s="113" t="s">
        <v>338</v>
      </c>
      <c r="F664" s="113" t="s">
        <v>153</v>
      </c>
      <c r="G664" s="113" t="s">
        <v>872</v>
      </c>
      <c r="H664" s="129"/>
      <c r="I664" s="78">
        <v>500</v>
      </c>
      <c r="J664" s="78">
        <v>500</v>
      </c>
      <c r="K664" s="366">
        <v>0</v>
      </c>
      <c r="L664" s="78">
        <v>500</v>
      </c>
      <c r="M664" s="78">
        <v>500</v>
      </c>
    </row>
    <row r="665" spans="1:13" s="364" customFormat="1" ht="21" customHeight="1">
      <c r="A665" s="127" t="s">
        <v>767</v>
      </c>
      <c r="B665" s="365" t="s">
        <v>26</v>
      </c>
      <c r="C665" s="113" t="s">
        <v>133</v>
      </c>
      <c r="D665" s="113" t="s">
        <v>442</v>
      </c>
      <c r="E665" s="113" t="s">
        <v>338</v>
      </c>
      <c r="F665" s="113" t="s">
        <v>153</v>
      </c>
      <c r="G665" s="113" t="s">
        <v>872</v>
      </c>
      <c r="H665" s="129">
        <v>500</v>
      </c>
      <c r="I665" s="78">
        <v>500</v>
      </c>
      <c r="J665" s="78">
        <v>500</v>
      </c>
      <c r="K665" s="366">
        <v>0</v>
      </c>
      <c r="L665" s="78">
        <v>500</v>
      </c>
      <c r="M665" s="78">
        <v>500</v>
      </c>
    </row>
    <row r="666" spans="1:13" s="364" customFormat="1" ht="48.75" customHeight="1" hidden="1">
      <c r="A666" s="122" t="s">
        <v>210</v>
      </c>
      <c r="B666" s="365">
        <v>111</v>
      </c>
      <c r="C666" s="113" t="s">
        <v>133</v>
      </c>
      <c r="D666" s="113" t="s">
        <v>442</v>
      </c>
      <c r="E666" s="113" t="s">
        <v>338</v>
      </c>
      <c r="F666" s="113" t="s">
        <v>153</v>
      </c>
      <c r="G666" s="113" t="s">
        <v>211</v>
      </c>
      <c r="H666" s="129"/>
      <c r="I666" s="78">
        <v>0</v>
      </c>
      <c r="J666" s="78">
        <v>0</v>
      </c>
      <c r="K666" s="366">
        <v>0</v>
      </c>
      <c r="L666" s="78">
        <v>0</v>
      </c>
      <c r="M666" s="78">
        <v>0</v>
      </c>
    </row>
    <row r="667" spans="1:13" s="364" customFormat="1" ht="18.75" customHeight="1" hidden="1">
      <c r="A667" s="127" t="s">
        <v>767</v>
      </c>
      <c r="B667" s="365">
        <v>111</v>
      </c>
      <c r="C667" s="113" t="s">
        <v>133</v>
      </c>
      <c r="D667" s="113" t="s">
        <v>442</v>
      </c>
      <c r="E667" s="113" t="s">
        <v>338</v>
      </c>
      <c r="F667" s="113" t="s">
        <v>153</v>
      </c>
      <c r="G667" s="113" t="s">
        <v>211</v>
      </c>
      <c r="H667" s="129">
        <v>500</v>
      </c>
      <c r="I667" s="78"/>
      <c r="J667" s="369"/>
      <c r="K667" s="366">
        <v>0</v>
      </c>
      <c r="L667" s="78"/>
      <c r="M667" s="78"/>
    </row>
    <row r="668" spans="1:13" s="364" customFormat="1" ht="33.75" customHeight="1" hidden="1">
      <c r="A668" s="127" t="s">
        <v>483</v>
      </c>
      <c r="B668" s="365" t="s">
        <v>26</v>
      </c>
      <c r="C668" s="113" t="s">
        <v>133</v>
      </c>
      <c r="D668" s="113" t="s">
        <v>442</v>
      </c>
      <c r="E668" s="113" t="s">
        <v>338</v>
      </c>
      <c r="F668" s="113" t="s">
        <v>153</v>
      </c>
      <c r="G668" s="113" t="s">
        <v>484</v>
      </c>
      <c r="H668" s="129"/>
      <c r="I668" s="78">
        <v>0</v>
      </c>
      <c r="J668" s="78">
        <v>0</v>
      </c>
      <c r="K668" s="366">
        <v>0</v>
      </c>
      <c r="L668" s="78">
        <v>0</v>
      </c>
      <c r="M668" s="78">
        <v>0</v>
      </c>
    </row>
    <row r="669" spans="1:13" s="364" customFormat="1" ht="24.75" customHeight="1" hidden="1">
      <c r="A669" s="127" t="s">
        <v>767</v>
      </c>
      <c r="B669" s="365" t="s">
        <v>26</v>
      </c>
      <c r="C669" s="113" t="s">
        <v>133</v>
      </c>
      <c r="D669" s="113" t="s">
        <v>442</v>
      </c>
      <c r="E669" s="113" t="s">
        <v>338</v>
      </c>
      <c r="F669" s="113" t="s">
        <v>153</v>
      </c>
      <c r="G669" s="113" t="s">
        <v>484</v>
      </c>
      <c r="H669" s="129">
        <v>500</v>
      </c>
      <c r="I669" s="78"/>
      <c r="J669" s="369"/>
      <c r="K669" s="366">
        <v>0</v>
      </c>
      <c r="L669" s="78"/>
      <c r="M669" s="78"/>
    </row>
    <row r="670" spans="1:13" s="364" customFormat="1" ht="32.25" customHeight="1">
      <c r="A670" s="138" t="s">
        <v>141</v>
      </c>
      <c r="B670" s="360" t="s">
        <v>29</v>
      </c>
      <c r="C670" s="108"/>
      <c r="D670" s="71"/>
      <c r="E670" s="71"/>
      <c r="F670" s="71"/>
      <c r="G670" s="71"/>
      <c r="H670" s="71"/>
      <c r="I670" s="37">
        <v>15537.4</v>
      </c>
      <c r="J670" s="37">
        <v>15861.6</v>
      </c>
      <c r="K670" s="362">
        <v>324.2000000000007</v>
      </c>
      <c r="L670" s="37">
        <v>16626.6</v>
      </c>
      <c r="M670" s="37">
        <v>17537</v>
      </c>
    </row>
    <row r="671" spans="1:13" s="364" customFormat="1" ht="21" customHeight="1">
      <c r="A671" s="138" t="s">
        <v>42</v>
      </c>
      <c r="B671" s="360" t="s">
        <v>29</v>
      </c>
      <c r="C671" s="108" t="s">
        <v>43</v>
      </c>
      <c r="D671" s="71"/>
      <c r="E671" s="71"/>
      <c r="F671" s="71"/>
      <c r="G671" s="71"/>
      <c r="H671" s="71"/>
      <c r="I671" s="37">
        <v>14637.4</v>
      </c>
      <c r="J671" s="37">
        <v>14876.1</v>
      </c>
      <c r="K671" s="362">
        <v>238.70000000000073</v>
      </c>
      <c r="L671" s="37">
        <v>15126.6</v>
      </c>
      <c r="M671" s="37">
        <v>15750</v>
      </c>
    </row>
    <row r="672" spans="1:13" ht="21" customHeight="1">
      <c r="A672" s="138" t="s">
        <v>56</v>
      </c>
      <c r="B672" s="360" t="s">
        <v>29</v>
      </c>
      <c r="C672" s="108" t="s">
        <v>57</v>
      </c>
      <c r="D672" s="71"/>
      <c r="E672" s="71"/>
      <c r="F672" s="71"/>
      <c r="G672" s="71"/>
      <c r="H672" s="71"/>
      <c r="I672" s="37">
        <v>14637.4</v>
      </c>
      <c r="J672" s="37">
        <v>14876.1</v>
      </c>
      <c r="K672" s="362">
        <v>238.70000000000073</v>
      </c>
      <c r="L672" s="37">
        <v>15126.6</v>
      </c>
      <c r="M672" s="37">
        <v>15750</v>
      </c>
    </row>
    <row r="673" spans="1:13" ht="50.25" customHeight="1">
      <c r="A673" s="389" t="s">
        <v>340</v>
      </c>
      <c r="B673" s="360" t="s">
        <v>29</v>
      </c>
      <c r="C673" s="108" t="s">
        <v>57</v>
      </c>
      <c r="D673" s="71" t="s">
        <v>309</v>
      </c>
      <c r="E673" s="71" t="s">
        <v>154</v>
      </c>
      <c r="F673" s="71" t="s">
        <v>155</v>
      </c>
      <c r="G673" s="71" t="s">
        <v>156</v>
      </c>
      <c r="H673" s="71"/>
      <c r="I673" s="37">
        <v>45.2</v>
      </c>
      <c r="J673" s="37">
        <v>45.2</v>
      </c>
      <c r="K673" s="362">
        <v>0</v>
      </c>
      <c r="L673" s="37">
        <v>46.8</v>
      </c>
      <c r="M673" s="37">
        <v>48.7</v>
      </c>
    </row>
    <row r="674" spans="1:13" ht="33" customHeight="1">
      <c r="A674" s="135" t="s">
        <v>912</v>
      </c>
      <c r="B674" s="360" t="s">
        <v>29</v>
      </c>
      <c r="C674" s="108" t="s">
        <v>57</v>
      </c>
      <c r="D674" s="71" t="s">
        <v>309</v>
      </c>
      <c r="E674" s="71" t="s">
        <v>139</v>
      </c>
      <c r="F674" s="71" t="s">
        <v>155</v>
      </c>
      <c r="G674" s="71" t="s">
        <v>156</v>
      </c>
      <c r="H674" s="71"/>
      <c r="I674" s="37">
        <v>45.2</v>
      </c>
      <c r="J674" s="37">
        <v>45.2</v>
      </c>
      <c r="K674" s="362">
        <v>0</v>
      </c>
      <c r="L674" s="37">
        <v>46.8</v>
      </c>
      <c r="M674" s="37">
        <v>48.7</v>
      </c>
    </row>
    <row r="675" spans="1:13" s="373" customFormat="1" ht="34.5" customHeight="1">
      <c r="A675" s="135" t="s">
        <v>913</v>
      </c>
      <c r="B675" s="360" t="s">
        <v>29</v>
      </c>
      <c r="C675" s="108" t="s">
        <v>57</v>
      </c>
      <c r="D675" s="71" t="s">
        <v>309</v>
      </c>
      <c r="E675" s="71" t="s">
        <v>139</v>
      </c>
      <c r="F675" s="71" t="s">
        <v>153</v>
      </c>
      <c r="G675" s="71" t="s">
        <v>156</v>
      </c>
      <c r="H675" s="71"/>
      <c r="I675" s="37">
        <v>45.2</v>
      </c>
      <c r="J675" s="37">
        <v>45.2</v>
      </c>
      <c r="K675" s="362">
        <v>0</v>
      </c>
      <c r="L675" s="37">
        <v>46.8</v>
      </c>
      <c r="M675" s="37">
        <v>48.7</v>
      </c>
    </row>
    <row r="676" spans="1:15" ht="37.5" customHeight="1">
      <c r="A676" s="127" t="s">
        <v>352</v>
      </c>
      <c r="B676" s="365" t="s">
        <v>29</v>
      </c>
      <c r="C676" s="113" t="s">
        <v>57</v>
      </c>
      <c r="D676" s="112" t="s">
        <v>309</v>
      </c>
      <c r="E676" s="112" t="s">
        <v>139</v>
      </c>
      <c r="F676" s="112" t="s">
        <v>153</v>
      </c>
      <c r="G676" s="112" t="s">
        <v>353</v>
      </c>
      <c r="H676" s="112"/>
      <c r="I676" s="78">
        <v>45.2</v>
      </c>
      <c r="J676" s="78">
        <v>45.2</v>
      </c>
      <c r="K676" s="366">
        <v>0</v>
      </c>
      <c r="L676" s="78">
        <v>46.8</v>
      </c>
      <c r="M676" s="78">
        <v>48.7</v>
      </c>
      <c r="N676" s="364"/>
      <c r="O676" s="364"/>
    </row>
    <row r="677" spans="1:15" ht="34.5" customHeight="1">
      <c r="A677" s="124" t="s">
        <v>758</v>
      </c>
      <c r="B677" s="365" t="s">
        <v>29</v>
      </c>
      <c r="C677" s="113" t="s">
        <v>57</v>
      </c>
      <c r="D677" s="112" t="s">
        <v>309</v>
      </c>
      <c r="E677" s="112" t="s">
        <v>139</v>
      </c>
      <c r="F677" s="112" t="s">
        <v>153</v>
      </c>
      <c r="G677" s="112" t="s">
        <v>353</v>
      </c>
      <c r="H677" s="112" t="s">
        <v>757</v>
      </c>
      <c r="I677" s="78">
        <v>45.2</v>
      </c>
      <c r="J677" s="78">
        <v>45.2</v>
      </c>
      <c r="K677" s="366">
        <v>0</v>
      </c>
      <c r="L677" s="78">
        <v>46.8</v>
      </c>
      <c r="M677" s="78">
        <v>48.7</v>
      </c>
      <c r="N677" s="364"/>
      <c r="O677" s="364"/>
    </row>
    <row r="678" spans="1:13" s="364" customFormat="1" ht="33" customHeight="1">
      <c r="A678" s="138" t="s">
        <v>407</v>
      </c>
      <c r="B678" s="360" t="s">
        <v>29</v>
      </c>
      <c r="C678" s="108" t="s">
        <v>57</v>
      </c>
      <c r="D678" s="108" t="s">
        <v>408</v>
      </c>
      <c r="E678" s="108" t="s">
        <v>154</v>
      </c>
      <c r="F678" s="108" t="s">
        <v>155</v>
      </c>
      <c r="G678" s="108" t="s">
        <v>156</v>
      </c>
      <c r="H678" s="106"/>
      <c r="I678" s="37">
        <v>14292.199999999999</v>
      </c>
      <c r="J678" s="37">
        <v>14530.9</v>
      </c>
      <c r="K678" s="362">
        <v>238.70000000000073</v>
      </c>
      <c r="L678" s="37">
        <v>14729.800000000001</v>
      </c>
      <c r="M678" s="37">
        <v>15301.3</v>
      </c>
    </row>
    <row r="679" spans="1:15" s="364" customFormat="1" ht="33.75" customHeight="1">
      <c r="A679" s="135" t="s">
        <v>508</v>
      </c>
      <c r="B679" s="360" t="s">
        <v>29</v>
      </c>
      <c r="C679" s="108" t="s">
        <v>57</v>
      </c>
      <c r="D679" s="71" t="s">
        <v>408</v>
      </c>
      <c r="E679" s="71" t="s">
        <v>139</v>
      </c>
      <c r="F679" s="71" t="s">
        <v>155</v>
      </c>
      <c r="G679" s="71" t="s">
        <v>156</v>
      </c>
      <c r="H679" s="71"/>
      <c r="I679" s="37">
        <v>14292.199999999999</v>
      </c>
      <c r="J679" s="37">
        <v>14530.9</v>
      </c>
      <c r="K679" s="362">
        <v>238.70000000000073</v>
      </c>
      <c r="L679" s="37">
        <v>14729.800000000001</v>
      </c>
      <c r="M679" s="37">
        <v>15301.3</v>
      </c>
      <c r="N679" s="327"/>
      <c r="O679" s="327"/>
    </row>
    <row r="680" spans="1:15" s="363" customFormat="1" ht="21" customHeight="1">
      <c r="A680" s="136" t="s">
        <v>410</v>
      </c>
      <c r="B680" s="360" t="s">
        <v>29</v>
      </c>
      <c r="C680" s="108" t="s">
        <v>57</v>
      </c>
      <c r="D680" s="108" t="s">
        <v>408</v>
      </c>
      <c r="E680" s="108" t="s">
        <v>139</v>
      </c>
      <c r="F680" s="108" t="s">
        <v>153</v>
      </c>
      <c r="G680" s="108" t="s">
        <v>156</v>
      </c>
      <c r="H680" s="106"/>
      <c r="I680" s="37">
        <v>14292.199999999999</v>
      </c>
      <c r="J680" s="37">
        <v>14530.9</v>
      </c>
      <c r="K680" s="362">
        <v>238.70000000000073</v>
      </c>
      <c r="L680" s="37">
        <v>14729.800000000001</v>
      </c>
      <c r="M680" s="37">
        <v>15301.3</v>
      </c>
      <c r="N680" s="373"/>
      <c r="O680" s="373"/>
    </row>
    <row r="681" spans="1:13" ht="22.5" customHeight="1">
      <c r="A681" s="124" t="s">
        <v>411</v>
      </c>
      <c r="B681" s="365" t="s">
        <v>29</v>
      </c>
      <c r="C681" s="113" t="s">
        <v>57</v>
      </c>
      <c r="D681" s="113" t="s">
        <v>408</v>
      </c>
      <c r="E681" s="113" t="s">
        <v>139</v>
      </c>
      <c r="F681" s="113" t="s">
        <v>153</v>
      </c>
      <c r="G681" s="113" t="s">
        <v>412</v>
      </c>
      <c r="H681" s="129"/>
      <c r="I681" s="78">
        <v>13768.099999999999</v>
      </c>
      <c r="J681" s="78">
        <v>14006.8</v>
      </c>
      <c r="K681" s="366">
        <v>238.70000000000073</v>
      </c>
      <c r="L681" s="78">
        <v>11700.1</v>
      </c>
      <c r="M681" s="78">
        <v>12177</v>
      </c>
    </row>
    <row r="682" spans="1:13" ht="66.75" customHeight="1">
      <c r="A682" s="124" t="s">
        <v>755</v>
      </c>
      <c r="B682" s="365" t="s">
        <v>29</v>
      </c>
      <c r="C682" s="113" t="s">
        <v>57</v>
      </c>
      <c r="D682" s="113" t="s">
        <v>408</v>
      </c>
      <c r="E682" s="113" t="s">
        <v>139</v>
      </c>
      <c r="F682" s="113" t="s">
        <v>153</v>
      </c>
      <c r="G682" s="113" t="s">
        <v>412</v>
      </c>
      <c r="H682" s="129">
        <v>100</v>
      </c>
      <c r="I682" s="78">
        <v>13086.3</v>
      </c>
      <c r="J682" s="78">
        <v>13325</v>
      </c>
      <c r="K682" s="366">
        <v>238.70000000000073</v>
      </c>
      <c r="L682" s="78">
        <v>11196</v>
      </c>
      <c r="M682" s="78">
        <v>11643.9</v>
      </c>
    </row>
    <row r="683" spans="1:13" ht="35.25" customHeight="1">
      <c r="A683" s="124" t="s">
        <v>758</v>
      </c>
      <c r="B683" s="365" t="s">
        <v>29</v>
      </c>
      <c r="C683" s="113" t="s">
        <v>57</v>
      </c>
      <c r="D683" s="113" t="s">
        <v>408</v>
      </c>
      <c r="E683" s="113" t="s">
        <v>139</v>
      </c>
      <c r="F683" s="113" t="s">
        <v>153</v>
      </c>
      <c r="G683" s="113" t="s">
        <v>412</v>
      </c>
      <c r="H683" s="129">
        <v>200</v>
      </c>
      <c r="I683" s="78">
        <v>681.8</v>
      </c>
      <c r="J683" s="78">
        <v>681.8</v>
      </c>
      <c r="K683" s="366">
        <v>0</v>
      </c>
      <c r="L683" s="78">
        <v>504.1</v>
      </c>
      <c r="M683" s="78">
        <v>533.1</v>
      </c>
    </row>
    <row r="684" spans="1:13" ht="19.5" customHeight="1" hidden="1">
      <c r="A684" s="124" t="s">
        <v>759</v>
      </c>
      <c r="B684" s="365" t="s">
        <v>29</v>
      </c>
      <c r="C684" s="113" t="s">
        <v>57</v>
      </c>
      <c r="D684" s="113" t="s">
        <v>408</v>
      </c>
      <c r="E684" s="113" t="s">
        <v>139</v>
      </c>
      <c r="F684" s="113" t="s">
        <v>153</v>
      </c>
      <c r="G684" s="113" t="s">
        <v>412</v>
      </c>
      <c r="H684" s="129">
        <v>800</v>
      </c>
      <c r="I684" s="78"/>
      <c r="J684" s="78"/>
      <c r="K684" s="366">
        <v>0</v>
      </c>
      <c r="L684" s="78"/>
      <c r="M684" s="78"/>
    </row>
    <row r="685" spans="1:13" ht="34.5" customHeight="1">
      <c r="A685" s="122" t="s">
        <v>428</v>
      </c>
      <c r="B685" s="365">
        <v>112</v>
      </c>
      <c r="C685" s="113" t="s">
        <v>57</v>
      </c>
      <c r="D685" s="113" t="s">
        <v>408</v>
      </c>
      <c r="E685" s="113" t="s">
        <v>139</v>
      </c>
      <c r="F685" s="113" t="s">
        <v>153</v>
      </c>
      <c r="G685" s="113" t="s">
        <v>429</v>
      </c>
      <c r="H685" s="129"/>
      <c r="I685" s="78">
        <v>524.1</v>
      </c>
      <c r="J685" s="78">
        <v>524.1</v>
      </c>
      <c r="K685" s="366">
        <v>0</v>
      </c>
      <c r="L685" s="78">
        <v>524.1</v>
      </c>
      <c r="M685" s="78">
        <v>524.1</v>
      </c>
    </row>
    <row r="686" spans="1:15" ht="66" customHeight="1">
      <c r="A686" s="122" t="s">
        <v>755</v>
      </c>
      <c r="B686" s="365">
        <v>112</v>
      </c>
      <c r="C686" s="113" t="s">
        <v>57</v>
      </c>
      <c r="D686" s="113" t="s">
        <v>408</v>
      </c>
      <c r="E686" s="113" t="s">
        <v>139</v>
      </c>
      <c r="F686" s="113" t="s">
        <v>153</v>
      </c>
      <c r="G686" s="113" t="s">
        <v>429</v>
      </c>
      <c r="H686" s="129">
        <v>100</v>
      </c>
      <c r="I686" s="78">
        <v>524.1</v>
      </c>
      <c r="J686" s="78">
        <v>524.1</v>
      </c>
      <c r="K686" s="366">
        <v>0</v>
      </c>
      <c r="L686" s="78">
        <v>524.1</v>
      </c>
      <c r="M686" s="78">
        <v>524.1</v>
      </c>
      <c r="N686" s="363"/>
      <c r="O686" s="363"/>
    </row>
    <row r="687" spans="1:15" ht="51" customHeight="1">
      <c r="A687" s="124" t="s">
        <v>434</v>
      </c>
      <c r="B687" s="365" t="s">
        <v>29</v>
      </c>
      <c r="C687" s="113" t="s">
        <v>57</v>
      </c>
      <c r="D687" s="113" t="s">
        <v>408</v>
      </c>
      <c r="E687" s="113" t="s">
        <v>139</v>
      </c>
      <c r="F687" s="113" t="s">
        <v>153</v>
      </c>
      <c r="G687" s="113" t="s">
        <v>435</v>
      </c>
      <c r="H687" s="142"/>
      <c r="I687" s="78">
        <v>0</v>
      </c>
      <c r="J687" s="78">
        <v>0</v>
      </c>
      <c r="K687" s="366">
        <v>0</v>
      </c>
      <c r="L687" s="78">
        <v>2505.6</v>
      </c>
      <c r="M687" s="78">
        <v>2600.2</v>
      </c>
      <c r="N687" s="364"/>
      <c r="O687" s="364"/>
    </row>
    <row r="688" spans="1:15" s="363" customFormat="1" ht="66.75" customHeight="1">
      <c r="A688" s="124" t="s">
        <v>755</v>
      </c>
      <c r="B688" s="365" t="s">
        <v>29</v>
      </c>
      <c r="C688" s="113" t="s">
        <v>57</v>
      </c>
      <c r="D688" s="113" t="s">
        <v>408</v>
      </c>
      <c r="E688" s="113" t="s">
        <v>139</v>
      </c>
      <c r="F688" s="113" t="s">
        <v>153</v>
      </c>
      <c r="G688" s="113" t="s">
        <v>435</v>
      </c>
      <c r="H688" s="142">
        <v>100</v>
      </c>
      <c r="I688" s="78"/>
      <c r="J688" s="78"/>
      <c r="K688" s="366">
        <v>0</v>
      </c>
      <c r="L688" s="78">
        <v>2367.4</v>
      </c>
      <c r="M688" s="78">
        <v>2462</v>
      </c>
      <c r="N688" s="364"/>
      <c r="O688" s="364"/>
    </row>
    <row r="689" spans="1:13" s="364" customFormat="1" ht="34.5" customHeight="1">
      <c r="A689" s="124" t="s">
        <v>758</v>
      </c>
      <c r="B689" s="365" t="s">
        <v>29</v>
      </c>
      <c r="C689" s="113" t="s">
        <v>57</v>
      </c>
      <c r="D689" s="113" t="s">
        <v>408</v>
      </c>
      <c r="E689" s="113" t="s">
        <v>139</v>
      </c>
      <c r="F689" s="113" t="s">
        <v>153</v>
      </c>
      <c r="G689" s="113" t="s">
        <v>435</v>
      </c>
      <c r="H689" s="142">
        <v>200</v>
      </c>
      <c r="I689" s="78"/>
      <c r="J689" s="78"/>
      <c r="K689" s="366">
        <v>0</v>
      </c>
      <c r="L689" s="78">
        <v>138.2</v>
      </c>
      <c r="M689" s="78">
        <v>138.2</v>
      </c>
    </row>
    <row r="690" spans="1:13" s="364" customFormat="1" ht="18" customHeight="1" hidden="1">
      <c r="A690" s="124" t="s">
        <v>759</v>
      </c>
      <c r="B690" s="365" t="s">
        <v>29</v>
      </c>
      <c r="C690" s="113" t="s">
        <v>57</v>
      </c>
      <c r="D690" s="113" t="s">
        <v>408</v>
      </c>
      <c r="E690" s="113" t="s">
        <v>139</v>
      </c>
      <c r="F690" s="113" t="s">
        <v>153</v>
      </c>
      <c r="G690" s="113" t="s">
        <v>435</v>
      </c>
      <c r="H690" s="142">
        <v>800</v>
      </c>
      <c r="I690" s="78"/>
      <c r="J690" s="78"/>
      <c r="K690" s="366">
        <v>0</v>
      </c>
      <c r="L690" s="78"/>
      <c r="M690" s="78"/>
    </row>
    <row r="691" spans="1:15" s="364" customFormat="1" ht="17.25" customHeight="1">
      <c r="A691" s="138" t="s">
        <v>441</v>
      </c>
      <c r="B691" s="360" t="s">
        <v>29</v>
      </c>
      <c r="C691" s="108" t="s">
        <v>57</v>
      </c>
      <c r="D691" s="108" t="s">
        <v>442</v>
      </c>
      <c r="E691" s="108" t="s">
        <v>154</v>
      </c>
      <c r="F691" s="108" t="s">
        <v>155</v>
      </c>
      <c r="G691" s="108" t="s">
        <v>156</v>
      </c>
      <c r="H691" s="106"/>
      <c r="I691" s="37">
        <v>300</v>
      </c>
      <c r="J691" s="37">
        <v>300</v>
      </c>
      <c r="K691" s="362">
        <v>0</v>
      </c>
      <c r="L691" s="37">
        <v>350</v>
      </c>
      <c r="M691" s="37">
        <v>400</v>
      </c>
      <c r="N691" s="327"/>
      <c r="O691" s="327"/>
    </row>
    <row r="692" spans="1:15" s="364" customFormat="1" ht="16.5" customHeight="1">
      <c r="A692" s="135" t="s">
        <v>410</v>
      </c>
      <c r="B692" s="360" t="s">
        <v>29</v>
      </c>
      <c r="C692" s="108" t="s">
        <v>57</v>
      </c>
      <c r="D692" s="71" t="s">
        <v>442</v>
      </c>
      <c r="E692" s="71" t="s">
        <v>338</v>
      </c>
      <c r="F692" s="71" t="s">
        <v>155</v>
      </c>
      <c r="G692" s="71" t="s">
        <v>156</v>
      </c>
      <c r="H692" s="71"/>
      <c r="I692" s="37">
        <v>300</v>
      </c>
      <c r="J692" s="37">
        <v>300</v>
      </c>
      <c r="K692" s="362">
        <v>0</v>
      </c>
      <c r="L692" s="37">
        <v>350</v>
      </c>
      <c r="M692" s="37">
        <v>400</v>
      </c>
      <c r="N692" s="327"/>
      <c r="O692" s="327"/>
    </row>
    <row r="693" spans="1:13" s="373" customFormat="1" ht="19.5" customHeight="1">
      <c r="A693" s="136" t="s">
        <v>410</v>
      </c>
      <c r="B693" s="360" t="s">
        <v>29</v>
      </c>
      <c r="C693" s="108" t="s">
        <v>57</v>
      </c>
      <c r="D693" s="108" t="s">
        <v>442</v>
      </c>
      <c r="E693" s="108" t="s">
        <v>338</v>
      </c>
      <c r="F693" s="108" t="s">
        <v>153</v>
      </c>
      <c r="G693" s="108" t="s">
        <v>156</v>
      </c>
      <c r="H693" s="106"/>
      <c r="I693" s="37">
        <v>300</v>
      </c>
      <c r="J693" s="37">
        <v>300</v>
      </c>
      <c r="K693" s="362">
        <v>0</v>
      </c>
      <c r="L693" s="37">
        <v>350</v>
      </c>
      <c r="M693" s="37">
        <v>400</v>
      </c>
    </row>
    <row r="694" spans="1:13" ht="36" customHeight="1">
      <c r="A694" s="124" t="s">
        <v>449</v>
      </c>
      <c r="B694" s="365" t="s">
        <v>29</v>
      </c>
      <c r="C694" s="113" t="s">
        <v>57</v>
      </c>
      <c r="D694" s="113" t="s">
        <v>442</v>
      </c>
      <c r="E694" s="113" t="s">
        <v>338</v>
      </c>
      <c r="F694" s="113" t="s">
        <v>153</v>
      </c>
      <c r="G694" s="113" t="s">
        <v>450</v>
      </c>
      <c r="H694" s="129"/>
      <c r="I694" s="78">
        <v>300</v>
      </c>
      <c r="J694" s="78">
        <v>300</v>
      </c>
      <c r="K694" s="366">
        <v>0</v>
      </c>
      <c r="L694" s="78">
        <v>350</v>
      </c>
      <c r="M694" s="78">
        <v>400</v>
      </c>
    </row>
    <row r="695" spans="1:13" ht="33" customHeight="1">
      <c r="A695" s="124" t="s">
        <v>758</v>
      </c>
      <c r="B695" s="365" t="s">
        <v>29</v>
      </c>
      <c r="C695" s="113" t="s">
        <v>57</v>
      </c>
      <c r="D695" s="113" t="s">
        <v>442</v>
      </c>
      <c r="E695" s="113" t="s">
        <v>338</v>
      </c>
      <c r="F695" s="113" t="s">
        <v>153</v>
      </c>
      <c r="G695" s="113" t="s">
        <v>450</v>
      </c>
      <c r="H695" s="129">
        <v>200</v>
      </c>
      <c r="I695" s="78">
        <v>300</v>
      </c>
      <c r="J695" s="78">
        <v>300</v>
      </c>
      <c r="K695" s="366">
        <v>0</v>
      </c>
      <c r="L695" s="78">
        <v>350</v>
      </c>
      <c r="M695" s="78">
        <v>400</v>
      </c>
    </row>
    <row r="696" spans="1:13" ht="17.25" customHeight="1" hidden="1">
      <c r="A696" s="124" t="s">
        <v>517</v>
      </c>
      <c r="B696" s="365" t="s">
        <v>29</v>
      </c>
      <c r="C696" s="113" t="s">
        <v>57</v>
      </c>
      <c r="D696" s="113" t="s">
        <v>442</v>
      </c>
      <c r="E696" s="113" t="s">
        <v>338</v>
      </c>
      <c r="F696" s="113" t="s">
        <v>153</v>
      </c>
      <c r="G696" s="113" t="s">
        <v>452</v>
      </c>
      <c r="H696" s="129"/>
      <c r="I696" s="78">
        <v>0</v>
      </c>
      <c r="J696" s="78">
        <v>0</v>
      </c>
      <c r="K696" s="366">
        <v>0</v>
      </c>
      <c r="L696" s="78">
        <v>0</v>
      </c>
      <c r="M696" s="78">
        <v>0</v>
      </c>
    </row>
    <row r="697" spans="1:13" ht="32.25" customHeight="1" hidden="1">
      <c r="A697" s="124" t="s">
        <v>758</v>
      </c>
      <c r="B697" s="365" t="s">
        <v>29</v>
      </c>
      <c r="C697" s="113" t="s">
        <v>57</v>
      </c>
      <c r="D697" s="113" t="s">
        <v>442</v>
      </c>
      <c r="E697" s="113" t="s">
        <v>338</v>
      </c>
      <c r="F697" s="113" t="s">
        <v>153</v>
      </c>
      <c r="G697" s="113" t="s">
        <v>452</v>
      </c>
      <c r="H697" s="129">
        <v>200</v>
      </c>
      <c r="I697" s="78"/>
      <c r="J697" s="78"/>
      <c r="K697" s="366">
        <v>0</v>
      </c>
      <c r="L697" s="78"/>
      <c r="M697" s="78"/>
    </row>
    <row r="698" spans="1:13" ht="17.25" customHeight="1" hidden="1">
      <c r="A698" s="124" t="s">
        <v>759</v>
      </c>
      <c r="B698" s="365" t="s">
        <v>29</v>
      </c>
      <c r="C698" s="113" t="s">
        <v>57</v>
      </c>
      <c r="D698" s="113" t="s">
        <v>442</v>
      </c>
      <c r="E698" s="113" t="s">
        <v>338</v>
      </c>
      <c r="F698" s="113" t="s">
        <v>153</v>
      </c>
      <c r="G698" s="113" t="s">
        <v>452</v>
      </c>
      <c r="H698" s="129">
        <v>800</v>
      </c>
      <c r="I698" s="78"/>
      <c r="J698" s="347"/>
      <c r="K698" s="366">
        <v>0</v>
      </c>
      <c r="L698" s="78"/>
      <c r="M698" s="78"/>
    </row>
    <row r="699" spans="1:15" ht="18" customHeight="1">
      <c r="A699" s="138" t="s">
        <v>62</v>
      </c>
      <c r="B699" s="360">
        <v>112</v>
      </c>
      <c r="C699" s="108" t="s">
        <v>63</v>
      </c>
      <c r="D699" s="108"/>
      <c r="E699" s="108"/>
      <c r="F699" s="108"/>
      <c r="G699" s="108"/>
      <c r="H699" s="106"/>
      <c r="I699" s="37">
        <v>900</v>
      </c>
      <c r="J699" s="37">
        <v>985.5</v>
      </c>
      <c r="K699" s="362">
        <v>85.5</v>
      </c>
      <c r="L699" s="37">
        <v>1500</v>
      </c>
      <c r="M699" s="37">
        <v>1787</v>
      </c>
      <c r="N699" s="373"/>
      <c r="O699" s="373"/>
    </row>
    <row r="700" spans="1:15" ht="17.25" customHeight="1">
      <c r="A700" s="136" t="s">
        <v>68</v>
      </c>
      <c r="B700" s="360">
        <v>112</v>
      </c>
      <c r="C700" s="108" t="s">
        <v>69</v>
      </c>
      <c r="D700" s="108"/>
      <c r="E700" s="108"/>
      <c r="F700" s="108"/>
      <c r="G700" s="108"/>
      <c r="H700" s="106"/>
      <c r="I700" s="37">
        <v>500</v>
      </c>
      <c r="J700" s="37">
        <v>500</v>
      </c>
      <c r="K700" s="362">
        <v>0</v>
      </c>
      <c r="L700" s="37">
        <v>800</v>
      </c>
      <c r="M700" s="37">
        <v>900</v>
      </c>
      <c r="N700" s="373"/>
      <c r="O700" s="373"/>
    </row>
    <row r="701" spans="1:15" s="373" customFormat="1" ht="64.5" customHeight="1">
      <c r="A701" s="138" t="s">
        <v>973</v>
      </c>
      <c r="B701" s="360">
        <v>112</v>
      </c>
      <c r="C701" s="108" t="s">
        <v>69</v>
      </c>
      <c r="D701" s="108" t="s">
        <v>153</v>
      </c>
      <c r="E701" s="108" t="s">
        <v>154</v>
      </c>
      <c r="F701" s="108" t="s">
        <v>155</v>
      </c>
      <c r="G701" s="108" t="s">
        <v>156</v>
      </c>
      <c r="H701" s="106"/>
      <c r="I701" s="37">
        <v>500</v>
      </c>
      <c r="J701" s="37">
        <v>500</v>
      </c>
      <c r="K701" s="362">
        <v>0</v>
      </c>
      <c r="L701" s="37">
        <v>800</v>
      </c>
      <c r="M701" s="37">
        <v>900</v>
      </c>
      <c r="O701" s="387"/>
    </row>
    <row r="702" spans="1:13" s="373" customFormat="1" ht="35.25" customHeight="1">
      <c r="A702" s="135" t="s">
        <v>974</v>
      </c>
      <c r="B702" s="360">
        <v>112</v>
      </c>
      <c r="C702" s="108" t="s">
        <v>69</v>
      </c>
      <c r="D702" s="108" t="s">
        <v>153</v>
      </c>
      <c r="E702" s="108" t="s">
        <v>140</v>
      </c>
      <c r="F702" s="108" t="s">
        <v>155</v>
      </c>
      <c r="G702" s="108" t="s">
        <v>156</v>
      </c>
      <c r="H702" s="106"/>
      <c r="I702" s="37">
        <v>500</v>
      </c>
      <c r="J702" s="37">
        <v>500</v>
      </c>
      <c r="K702" s="362">
        <v>0</v>
      </c>
      <c r="L702" s="37">
        <v>800</v>
      </c>
      <c r="M702" s="37">
        <v>900</v>
      </c>
    </row>
    <row r="703" spans="1:13" s="373" customFormat="1" ht="35.25" customHeight="1">
      <c r="A703" s="136" t="s">
        <v>975</v>
      </c>
      <c r="B703" s="360">
        <v>112</v>
      </c>
      <c r="C703" s="108" t="s">
        <v>69</v>
      </c>
      <c r="D703" s="108" t="s">
        <v>153</v>
      </c>
      <c r="E703" s="108" t="s">
        <v>140</v>
      </c>
      <c r="F703" s="108" t="s">
        <v>166</v>
      </c>
      <c r="G703" s="108" t="s">
        <v>156</v>
      </c>
      <c r="H703" s="106"/>
      <c r="I703" s="37">
        <v>500</v>
      </c>
      <c r="J703" s="37">
        <v>500</v>
      </c>
      <c r="K703" s="362">
        <v>0</v>
      </c>
      <c r="L703" s="37">
        <v>800</v>
      </c>
      <c r="M703" s="37">
        <v>900</v>
      </c>
    </row>
    <row r="704" spans="1:13" ht="20.25" customHeight="1">
      <c r="A704" s="124" t="s">
        <v>384</v>
      </c>
      <c r="B704" s="365">
        <v>112</v>
      </c>
      <c r="C704" s="113" t="s">
        <v>69</v>
      </c>
      <c r="D704" s="113" t="s">
        <v>153</v>
      </c>
      <c r="E704" s="113" t="s">
        <v>140</v>
      </c>
      <c r="F704" s="113" t="s">
        <v>166</v>
      </c>
      <c r="G704" s="113" t="s">
        <v>385</v>
      </c>
      <c r="H704" s="129"/>
      <c r="I704" s="78">
        <v>500</v>
      </c>
      <c r="J704" s="78">
        <v>500</v>
      </c>
      <c r="K704" s="366">
        <v>0</v>
      </c>
      <c r="L704" s="78">
        <v>800</v>
      </c>
      <c r="M704" s="78">
        <v>900</v>
      </c>
    </row>
    <row r="705" spans="1:13" ht="34.5" customHeight="1">
      <c r="A705" s="124" t="s">
        <v>758</v>
      </c>
      <c r="B705" s="365">
        <v>112</v>
      </c>
      <c r="C705" s="113" t="s">
        <v>69</v>
      </c>
      <c r="D705" s="113" t="s">
        <v>153</v>
      </c>
      <c r="E705" s="113" t="s">
        <v>140</v>
      </c>
      <c r="F705" s="113" t="s">
        <v>166</v>
      </c>
      <c r="G705" s="113" t="s">
        <v>385</v>
      </c>
      <c r="H705" s="129">
        <v>200</v>
      </c>
      <c r="I705" s="78">
        <v>500</v>
      </c>
      <c r="J705" s="78">
        <v>500</v>
      </c>
      <c r="K705" s="366">
        <v>0</v>
      </c>
      <c r="L705" s="78">
        <v>800</v>
      </c>
      <c r="M705" s="78">
        <v>900</v>
      </c>
    </row>
    <row r="706" spans="1:13" s="373" customFormat="1" ht="18.75" customHeight="1">
      <c r="A706" s="138" t="s">
        <v>72</v>
      </c>
      <c r="B706" s="360">
        <v>112</v>
      </c>
      <c r="C706" s="108" t="s">
        <v>73</v>
      </c>
      <c r="D706" s="108"/>
      <c r="E706" s="108"/>
      <c r="F706" s="108"/>
      <c r="G706" s="108"/>
      <c r="H706" s="106"/>
      <c r="I706" s="37">
        <v>400</v>
      </c>
      <c r="J706" s="37">
        <v>485.5</v>
      </c>
      <c r="K706" s="362">
        <v>85.5</v>
      </c>
      <c r="L706" s="37">
        <v>700</v>
      </c>
      <c r="M706" s="37">
        <v>887</v>
      </c>
    </row>
    <row r="707" spans="1:13" s="373" customFormat="1" ht="47.25" customHeight="1">
      <c r="A707" s="123" t="s">
        <v>296</v>
      </c>
      <c r="B707" s="360">
        <v>112</v>
      </c>
      <c r="C707" s="108" t="s">
        <v>73</v>
      </c>
      <c r="D707" s="108" t="s">
        <v>297</v>
      </c>
      <c r="E707" s="108" t="s">
        <v>154</v>
      </c>
      <c r="F707" s="108" t="s">
        <v>155</v>
      </c>
      <c r="G707" s="108" t="s">
        <v>156</v>
      </c>
      <c r="H707" s="106"/>
      <c r="I707" s="37">
        <v>0</v>
      </c>
      <c r="J707" s="37">
        <v>85.5</v>
      </c>
      <c r="K707" s="362">
        <v>85.5</v>
      </c>
      <c r="L707" s="37">
        <v>0</v>
      </c>
      <c r="M707" s="37">
        <v>0</v>
      </c>
    </row>
    <row r="708" spans="1:13" s="373" customFormat="1" ht="48" customHeight="1">
      <c r="A708" s="110" t="s">
        <v>906</v>
      </c>
      <c r="B708" s="360">
        <v>112</v>
      </c>
      <c r="C708" s="108" t="s">
        <v>73</v>
      </c>
      <c r="D708" s="108" t="s">
        <v>297</v>
      </c>
      <c r="E708" s="108" t="s">
        <v>136</v>
      </c>
      <c r="F708" s="108" t="s">
        <v>155</v>
      </c>
      <c r="G708" s="108" t="s">
        <v>156</v>
      </c>
      <c r="H708" s="106"/>
      <c r="I708" s="37">
        <v>0</v>
      </c>
      <c r="J708" s="37">
        <v>85.5</v>
      </c>
      <c r="K708" s="362">
        <v>85.5</v>
      </c>
      <c r="L708" s="37">
        <v>0</v>
      </c>
      <c r="M708" s="37">
        <v>0</v>
      </c>
    </row>
    <row r="709" spans="1:13" s="373" customFormat="1" ht="36.75" customHeight="1">
      <c r="A709" s="138" t="s">
        <v>1181</v>
      </c>
      <c r="B709" s="360">
        <v>112</v>
      </c>
      <c r="C709" s="108" t="s">
        <v>73</v>
      </c>
      <c r="D709" s="108" t="s">
        <v>297</v>
      </c>
      <c r="E709" s="108" t="s">
        <v>136</v>
      </c>
      <c r="F709" s="108" t="s">
        <v>153</v>
      </c>
      <c r="G709" s="108" t="s">
        <v>156</v>
      </c>
      <c r="H709" s="106"/>
      <c r="I709" s="37">
        <v>0</v>
      </c>
      <c r="J709" s="37">
        <v>85.5</v>
      </c>
      <c r="K709" s="362">
        <v>85.5</v>
      </c>
      <c r="L709" s="37">
        <v>0</v>
      </c>
      <c r="M709" s="37">
        <v>0</v>
      </c>
    </row>
    <row r="710" spans="1:13" ht="35.25" customHeight="1">
      <c r="A710" s="122" t="s">
        <v>1182</v>
      </c>
      <c r="B710" s="365">
        <v>112</v>
      </c>
      <c r="C710" s="113" t="s">
        <v>73</v>
      </c>
      <c r="D710" s="113" t="s">
        <v>297</v>
      </c>
      <c r="E710" s="113" t="s">
        <v>136</v>
      </c>
      <c r="F710" s="113" t="s">
        <v>153</v>
      </c>
      <c r="G710" s="113" t="s">
        <v>1183</v>
      </c>
      <c r="H710" s="129"/>
      <c r="I710" s="78">
        <v>0</v>
      </c>
      <c r="J710" s="78">
        <v>85.5</v>
      </c>
      <c r="K710" s="366">
        <v>85.5</v>
      </c>
      <c r="L710" s="78">
        <v>0</v>
      </c>
      <c r="M710" s="78">
        <v>0</v>
      </c>
    </row>
    <row r="711" spans="1:13" ht="35.25" customHeight="1">
      <c r="A711" s="124" t="s">
        <v>758</v>
      </c>
      <c r="B711" s="365">
        <v>112</v>
      </c>
      <c r="C711" s="113" t="s">
        <v>73</v>
      </c>
      <c r="D711" s="113" t="s">
        <v>297</v>
      </c>
      <c r="E711" s="113" t="s">
        <v>136</v>
      </c>
      <c r="F711" s="113" t="s">
        <v>153</v>
      </c>
      <c r="G711" s="113" t="s">
        <v>1183</v>
      </c>
      <c r="H711" s="129">
        <v>200</v>
      </c>
      <c r="I711" s="78"/>
      <c r="J711" s="78">
        <v>85.5</v>
      </c>
      <c r="K711" s="366">
        <v>85.5</v>
      </c>
      <c r="L711" s="78"/>
      <c r="M711" s="78"/>
    </row>
    <row r="712" spans="1:15" s="373" customFormat="1" ht="22.5" customHeight="1">
      <c r="A712" s="138" t="s">
        <v>441</v>
      </c>
      <c r="B712" s="360">
        <v>112</v>
      </c>
      <c r="C712" s="108" t="s">
        <v>73</v>
      </c>
      <c r="D712" s="108" t="s">
        <v>442</v>
      </c>
      <c r="E712" s="108" t="s">
        <v>154</v>
      </c>
      <c r="F712" s="108" t="s">
        <v>155</v>
      </c>
      <c r="G712" s="108" t="s">
        <v>156</v>
      </c>
      <c r="H712" s="106"/>
      <c r="I712" s="37">
        <v>400</v>
      </c>
      <c r="J712" s="37">
        <v>400</v>
      </c>
      <c r="K712" s="362">
        <v>0</v>
      </c>
      <c r="L712" s="37">
        <v>700</v>
      </c>
      <c r="M712" s="37">
        <v>887</v>
      </c>
      <c r="N712" s="327"/>
      <c r="O712" s="327"/>
    </row>
    <row r="713" spans="1:15" s="373" customFormat="1" ht="21" customHeight="1">
      <c r="A713" s="135" t="s">
        <v>410</v>
      </c>
      <c r="B713" s="360">
        <v>112</v>
      </c>
      <c r="C713" s="108" t="s">
        <v>73</v>
      </c>
      <c r="D713" s="108" t="s">
        <v>442</v>
      </c>
      <c r="E713" s="108" t="s">
        <v>338</v>
      </c>
      <c r="F713" s="108" t="s">
        <v>155</v>
      </c>
      <c r="G713" s="108" t="s">
        <v>156</v>
      </c>
      <c r="H713" s="106"/>
      <c r="I713" s="37">
        <v>400</v>
      </c>
      <c r="J713" s="37">
        <v>400</v>
      </c>
      <c r="K713" s="362">
        <v>0</v>
      </c>
      <c r="L713" s="37">
        <v>700</v>
      </c>
      <c r="M713" s="37">
        <v>887</v>
      </c>
      <c r="N713" s="327"/>
      <c r="O713" s="327"/>
    </row>
    <row r="714" spans="1:13" s="373" customFormat="1" ht="19.5" customHeight="1">
      <c r="A714" s="136" t="s">
        <v>410</v>
      </c>
      <c r="B714" s="360">
        <v>112</v>
      </c>
      <c r="C714" s="108" t="s">
        <v>73</v>
      </c>
      <c r="D714" s="108" t="s">
        <v>442</v>
      </c>
      <c r="E714" s="108" t="s">
        <v>338</v>
      </c>
      <c r="F714" s="108" t="s">
        <v>153</v>
      </c>
      <c r="G714" s="108" t="s">
        <v>156</v>
      </c>
      <c r="H714" s="106"/>
      <c r="I714" s="37">
        <v>400</v>
      </c>
      <c r="J714" s="37">
        <v>400</v>
      </c>
      <c r="K714" s="362">
        <v>0</v>
      </c>
      <c r="L714" s="37">
        <v>700</v>
      </c>
      <c r="M714" s="37">
        <v>887</v>
      </c>
    </row>
    <row r="715" spans="1:13" ht="21" customHeight="1">
      <c r="A715" s="124" t="s">
        <v>472</v>
      </c>
      <c r="B715" s="365">
        <v>112</v>
      </c>
      <c r="C715" s="113" t="s">
        <v>73</v>
      </c>
      <c r="D715" s="113" t="s">
        <v>442</v>
      </c>
      <c r="E715" s="113" t="s">
        <v>338</v>
      </c>
      <c r="F715" s="113" t="s">
        <v>153</v>
      </c>
      <c r="G715" s="113" t="s">
        <v>473</v>
      </c>
      <c r="H715" s="129"/>
      <c r="I715" s="78">
        <v>400</v>
      </c>
      <c r="J715" s="78">
        <v>400</v>
      </c>
      <c r="K715" s="366">
        <v>0</v>
      </c>
      <c r="L715" s="78">
        <v>700</v>
      </c>
      <c r="M715" s="78">
        <v>887</v>
      </c>
    </row>
    <row r="716" spans="1:13" ht="33" customHeight="1">
      <c r="A716" s="124" t="s">
        <v>758</v>
      </c>
      <c r="B716" s="365">
        <v>112</v>
      </c>
      <c r="C716" s="113" t="s">
        <v>73</v>
      </c>
      <c r="D716" s="113" t="s">
        <v>442</v>
      </c>
      <c r="E716" s="113" t="s">
        <v>338</v>
      </c>
      <c r="F716" s="113" t="s">
        <v>153</v>
      </c>
      <c r="G716" s="113" t="s">
        <v>473</v>
      </c>
      <c r="H716" s="129">
        <v>200</v>
      </c>
      <c r="I716" s="78">
        <v>400</v>
      </c>
      <c r="J716" s="78">
        <v>400</v>
      </c>
      <c r="K716" s="366">
        <v>0</v>
      </c>
      <c r="L716" s="78">
        <v>700</v>
      </c>
      <c r="M716" s="78">
        <v>887</v>
      </c>
    </row>
    <row r="717" spans="1:13" ht="35.25" customHeight="1">
      <c r="A717" s="138" t="s">
        <v>31</v>
      </c>
      <c r="B717" s="360" t="s">
        <v>30</v>
      </c>
      <c r="C717" s="108"/>
      <c r="D717" s="71"/>
      <c r="E717" s="71"/>
      <c r="F717" s="71"/>
      <c r="G717" s="71"/>
      <c r="H717" s="71"/>
      <c r="I717" s="37">
        <v>64694.8</v>
      </c>
      <c r="J717" s="37">
        <v>64694.8</v>
      </c>
      <c r="K717" s="362">
        <v>0</v>
      </c>
      <c r="L717" s="37">
        <v>62759.5</v>
      </c>
      <c r="M717" s="37">
        <v>64986.8</v>
      </c>
    </row>
    <row r="718" spans="1:13" ht="18.75" customHeight="1">
      <c r="A718" s="138" t="s">
        <v>42</v>
      </c>
      <c r="B718" s="360" t="s">
        <v>30</v>
      </c>
      <c r="C718" s="108" t="s">
        <v>43</v>
      </c>
      <c r="D718" s="71"/>
      <c r="E718" s="71"/>
      <c r="F718" s="71"/>
      <c r="G718" s="71"/>
      <c r="H718" s="71"/>
      <c r="I718" s="37">
        <v>64694.8</v>
      </c>
      <c r="J718" s="37">
        <v>64694.8</v>
      </c>
      <c r="K718" s="362">
        <v>0</v>
      </c>
      <c r="L718" s="37">
        <v>62759.5</v>
      </c>
      <c r="M718" s="37">
        <v>64986.8</v>
      </c>
    </row>
    <row r="719" spans="1:13" ht="18" customHeight="1">
      <c r="A719" s="138" t="s">
        <v>56</v>
      </c>
      <c r="B719" s="360" t="s">
        <v>30</v>
      </c>
      <c r="C719" s="108" t="s">
        <v>57</v>
      </c>
      <c r="D719" s="71"/>
      <c r="E719" s="71"/>
      <c r="F719" s="71"/>
      <c r="G719" s="71"/>
      <c r="H719" s="71"/>
      <c r="I719" s="37">
        <v>64694.8</v>
      </c>
      <c r="J719" s="37">
        <v>64694.8</v>
      </c>
      <c r="K719" s="362">
        <v>0</v>
      </c>
      <c r="L719" s="37">
        <v>62759.5</v>
      </c>
      <c r="M719" s="37">
        <v>64986.8</v>
      </c>
    </row>
    <row r="720" spans="1:13" ht="35.25" customHeight="1">
      <c r="A720" s="154" t="s">
        <v>793</v>
      </c>
      <c r="B720" s="360">
        <v>113</v>
      </c>
      <c r="C720" s="108" t="s">
        <v>57</v>
      </c>
      <c r="D720" s="156" t="s">
        <v>799</v>
      </c>
      <c r="E720" s="156" t="s">
        <v>154</v>
      </c>
      <c r="F720" s="156" t="s">
        <v>155</v>
      </c>
      <c r="G720" s="156" t="s">
        <v>156</v>
      </c>
      <c r="H720" s="71"/>
      <c r="I720" s="37">
        <v>11705.9</v>
      </c>
      <c r="J720" s="37">
        <v>11705.9</v>
      </c>
      <c r="K720" s="362">
        <v>0</v>
      </c>
      <c r="L720" s="37">
        <v>12174.199999999999</v>
      </c>
      <c r="M720" s="37">
        <v>12661.1</v>
      </c>
    </row>
    <row r="721" spans="1:13" ht="34.5" customHeight="1">
      <c r="A721" s="154" t="s">
        <v>794</v>
      </c>
      <c r="B721" s="360">
        <v>113</v>
      </c>
      <c r="C721" s="108" t="s">
        <v>57</v>
      </c>
      <c r="D721" s="156" t="s">
        <v>799</v>
      </c>
      <c r="E721" s="156" t="s">
        <v>137</v>
      </c>
      <c r="F721" s="156" t="s">
        <v>155</v>
      </c>
      <c r="G721" s="156" t="s">
        <v>156</v>
      </c>
      <c r="H721" s="71"/>
      <c r="I721" s="37">
        <v>3572</v>
      </c>
      <c r="J721" s="37">
        <v>3572</v>
      </c>
      <c r="K721" s="362">
        <v>0</v>
      </c>
      <c r="L721" s="37">
        <v>3714.9</v>
      </c>
      <c r="M721" s="37">
        <v>3863.5</v>
      </c>
    </row>
    <row r="722" spans="1:13" s="373" customFormat="1" ht="24" customHeight="1">
      <c r="A722" s="154" t="s">
        <v>195</v>
      </c>
      <c r="B722" s="360">
        <v>113</v>
      </c>
      <c r="C722" s="108" t="s">
        <v>57</v>
      </c>
      <c r="D722" s="156" t="s">
        <v>799</v>
      </c>
      <c r="E722" s="156" t="s">
        <v>137</v>
      </c>
      <c r="F722" s="156" t="s">
        <v>153</v>
      </c>
      <c r="G722" s="156" t="s">
        <v>156</v>
      </c>
      <c r="H722" s="71"/>
      <c r="I722" s="37">
        <v>3572</v>
      </c>
      <c r="J722" s="37">
        <v>3572</v>
      </c>
      <c r="K722" s="362">
        <v>0</v>
      </c>
      <c r="L722" s="37">
        <v>3714.9</v>
      </c>
      <c r="M722" s="37">
        <v>3863.5</v>
      </c>
    </row>
    <row r="723" spans="1:13" ht="63.75" customHeight="1">
      <c r="A723" s="115" t="s">
        <v>795</v>
      </c>
      <c r="B723" s="365">
        <v>113</v>
      </c>
      <c r="C723" s="113" t="s">
        <v>57</v>
      </c>
      <c r="D723" s="159" t="s">
        <v>799</v>
      </c>
      <c r="E723" s="159" t="s">
        <v>137</v>
      </c>
      <c r="F723" s="159" t="s">
        <v>153</v>
      </c>
      <c r="G723" s="159" t="s">
        <v>798</v>
      </c>
      <c r="H723" s="71"/>
      <c r="I723" s="78">
        <v>3572</v>
      </c>
      <c r="J723" s="78">
        <v>3572</v>
      </c>
      <c r="K723" s="366">
        <v>0</v>
      </c>
      <c r="L723" s="78">
        <v>3714.9</v>
      </c>
      <c r="M723" s="78">
        <v>3863.5</v>
      </c>
    </row>
    <row r="724" spans="1:13" ht="65.25" customHeight="1">
      <c r="A724" s="124" t="s">
        <v>755</v>
      </c>
      <c r="B724" s="365">
        <v>113</v>
      </c>
      <c r="C724" s="113" t="s">
        <v>57</v>
      </c>
      <c r="D724" s="159" t="s">
        <v>799</v>
      </c>
      <c r="E724" s="159" t="s">
        <v>137</v>
      </c>
      <c r="F724" s="159" t="s">
        <v>153</v>
      </c>
      <c r="G724" s="159" t="s">
        <v>798</v>
      </c>
      <c r="H724" s="112" t="s">
        <v>756</v>
      </c>
      <c r="I724" s="78">
        <v>3572</v>
      </c>
      <c r="J724" s="78">
        <v>3572</v>
      </c>
      <c r="K724" s="366">
        <v>0</v>
      </c>
      <c r="L724" s="78">
        <v>3714.9</v>
      </c>
      <c r="M724" s="78">
        <v>3863.5</v>
      </c>
    </row>
    <row r="725" spans="1:13" ht="38.25" customHeight="1">
      <c r="A725" s="154" t="s">
        <v>796</v>
      </c>
      <c r="B725" s="360">
        <v>113</v>
      </c>
      <c r="C725" s="108" t="s">
        <v>57</v>
      </c>
      <c r="D725" s="156" t="s">
        <v>799</v>
      </c>
      <c r="E725" s="156" t="s">
        <v>140</v>
      </c>
      <c r="F725" s="156" t="s">
        <v>155</v>
      </c>
      <c r="G725" s="156" t="s">
        <v>156</v>
      </c>
      <c r="H725" s="71"/>
      <c r="I725" s="37">
        <v>8133.9</v>
      </c>
      <c r="J725" s="37">
        <v>8133.9</v>
      </c>
      <c r="K725" s="362">
        <v>0</v>
      </c>
      <c r="L725" s="37">
        <v>8459.3</v>
      </c>
      <c r="M725" s="37">
        <v>8797.6</v>
      </c>
    </row>
    <row r="726" spans="1:13" ht="38.25" customHeight="1">
      <c r="A726" s="154" t="s">
        <v>797</v>
      </c>
      <c r="B726" s="360">
        <v>113</v>
      </c>
      <c r="C726" s="108" t="s">
        <v>57</v>
      </c>
      <c r="D726" s="156" t="s">
        <v>799</v>
      </c>
      <c r="E726" s="156" t="s">
        <v>140</v>
      </c>
      <c r="F726" s="156" t="s">
        <v>153</v>
      </c>
      <c r="G726" s="156" t="s">
        <v>156</v>
      </c>
      <c r="H726" s="71"/>
      <c r="I726" s="37">
        <v>8133.9</v>
      </c>
      <c r="J726" s="37">
        <v>8133.9</v>
      </c>
      <c r="K726" s="362">
        <v>0</v>
      </c>
      <c r="L726" s="37">
        <v>8459.3</v>
      </c>
      <c r="M726" s="37">
        <v>8797.6</v>
      </c>
    </row>
    <row r="727" spans="1:13" ht="61.5" customHeight="1">
      <c r="A727" s="115" t="s">
        <v>795</v>
      </c>
      <c r="B727" s="365">
        <v>113</v>
      </c>
      <c r="C727" s="113" t="s">
        <v>57</v>
      </c>
      <c r="D727" s="159" t="s">
        <v>799</v>
      </c>
      <c r="E727" s="159" t="s">
        <v>140</v>
      </c>
      <c r="F727" s="159" t="s">
        <v>153</v>
      </c>
      <c r="G727" s="159" t="s">
        <v>798</v>
      </c>
      <c r="H727" s="71"/>
      <c r="I727" s="78">
        <v>8133.9</v>
      </c>
      <c r="J727" s="78">
        <v>8133.9</v>
      </c>
      <c r="K727" s="366">
        <v>0</v>
      </c>
      <c r="L727" s="78">
        <v>8459.3</v>
      </c>
      <c r="M727" s="78">
        <v>8797.6</v>
      </c>
    </row>
    <row r="728" spans="1:13" ht="63.75" customHeight="1">
      <c r="A728" s="124" t="s">
        <v>755</v>
      </c>
      <c r="B728" s="365">
        <v>113</v>
      </c>
      <c r="C728" s="113" t="s">
        <v>57</v>
      </c>
      <c r="D728" s="159" t="s">
        <v>799</v>
      </c>
      <c r="E728" s="159" t="s">
        <v>140</v>
      </c>
      <c r="F728" s="159" t="s">
        <v>153</v>
      </c>
      <c r="G728" s="159" t="s">
        <v>798</v>
      </c>
      <c r="H728" s="112" t="s">
        <v>756</v>
      </c>
      <c r="I728" s="78">
        <v>8133.9</v>
      </c>
      <c r="J728" s="78">
        <v>8133.9</v>
      </c>
      <c r="K728" s="366">
        <v>0</v>
      </c>
      <c r="L728" s="78">
        <v>8459.3</v>
      </c>
      <c r="M728" s="78">
        <v>8797.6</v>
      </c>
    </row>
    <row r="729" spans="1:13" ht="33" customHeight="1">
      <c r="A729" s="154" t="s">
        <v>683</v>
      </c>
      <c r="B729" s="360">
        <v>113</v>
      </c>
      <c r="C729" s="108" t="s">
        <v>57</v>
      </c>
      <c r="D729" s="156" t="s">
        <v>671</v>
      </c>
      <c r="E729" s="156" t="s">
        <v>154</v>
      </c>
      <c r="F729" s="156" t="s">
        <v>155</v>
      </c>
      <c r="G729" s="156" t="s">
        <v>156</v>
      </c>
      <c r="H729" s="71"/>
      <c r="I729" s="37">
        <v>1722.9</v>
      </c>
      <c r="J729" s="37">
        <v>1722.9</v>
      </c>
      <c r="K729" s="362">
        <v>0</v>
      </c>
      <c r="L729" s="37">
        <v>1785.2</v>
      </c>
      <c r="M729" s="37">
        <v>1851.1</v>
      </c>
    </row>
    <row r="730" spans="1:13" ht="35.25" customHeight="1">
      <c r="A730" s="154" t="s">
        <v>800</v>
      </c>
      <c r="B730" s="360">
        <v>113</v>
      </c>
      <c r="C730" s="108" t="s">
        <v>57</v>
      </c>
      <c r="D730" s="156" t="s">
        <v>671</v>
      </c>
      <c r="E730" s="156" t="s">
        <v>136</v>
      </c>
      <c r="F730" s="156" t="s">
        <v>155</v>
      </c>
      <c r="G730" s="156" t="s">
        <v>156</v>
      </c>
      <c r="H730" s="71"/>
      <c r="I730" s="37">
        <v>1722.9</v>
      </c>
      <c r="J730" s="37">
        <v>1722.9</v>
      </c>
      <c r="K730" s="362">
        <v>0</v>
      </c>
      <c r="L730" s="37">
        <v>1785.2</v>
      </c>
      <c r="M730" s="37">
        <v>1851.1</v>
      </c>
    </row>
    <row r="731" spans="1:13" s="373" customFormat="1" ht="36" customHeight="1">
      <c r="A731" s="110" t="s">
        <v>801</v>
      </c>
      <c r="B731" s="360">
        <v>113</v>
      </c>
      <c r="C731" s="108" t="s">
        <v>57</v>
      </c>
      <c r="D731" s="156" t="s">
        <v>671</v>
      </c>
      <c r="E731" s="156" t="s">
        <v>136</v>
      </c>
      <c r="F731" s="156" t="s">
        <v>153</v>
      </c>
      <c r="G731" s="156" t="s">
        <v>156</v>
      </c>
      <c r="H731" s="71"/>
      <c r="I731" s="37">
        <v>1722.9</v>
      </c>
      <c r="J731" s="37">
        <v>1722.9</v>
      </c>
      <c r="K731" s="362">
        <v>0</v>
      </c>
      <c r="L731" s="37">
        <v>1785.2</v>
      </c>
      <c r="M731" s="37">
        <v>1851.1</v>
      </c>
    </row>
    <row r="732" spans="1:13" ht="73.5" customHeight="1">
      <c r="A732" s="161" t="s">
        <v>802</v>
      </c>
      <c r="B732" s="365">
        <v>113</v>
      </c>
      <c r="C732" s="113" t="s">
        <v>57</v>
      </c>
      <c r="D732" s="159" t="s">
        <v>671</v>
      </c>
      <c r="E732" s="159" t="s">
        <v>136</v>
      </c>
      <c r="F732" s="159" t="s">
        <v>153</v>
      </c>
      <c r="G732" s="159" t="s">
        <v>803</v>
      </c>
      <c r="H732" s="112"/>
      <c r="I732" s="78">
        <v>1722.9</v>
      </c>
      <c r="J732" s="78">
        <v>1722.9</v>
      </c>
      <c r="K732" s="366">
        <v>0</v>
      </c>
      <c r="L732" s="78">
        <v>1785.2</v>
      </c>
      <c r="M732" s="78">
        <v>1851.1</v>
      </c>
    </row>
    <row r="733" spans="1:13" ht="66" customHeight="1">
      <c r="A733" s="124" t="s">
        <v>755</v>
      </c>
      <c r="B733" s="365">
        <v>113</v>
      </c>
      <c r="C733" s="113" t="s">
        <v>57</v>
      </c>
      <c r="D733" s="159" t="s">
        <v>671</v>
      </c>
      <c r="E733" s="159" t="s">
        <v>136</v>
      </c>
      <c r="F733" s="159" t="s">
        <v>153</v>
      </c>
      <c r="G733" s="159" t="s">
        <v>803</v>
      </c>
      <c r="H733" s="112" t="s">
        <v>756</v>
      </c>
      <c r="I733" s="78">
        <v>1722.9</v>
      </c>
      <c r="J733" s="78">
        <v>1722.9</v>
      </c>
      <c r="K733" s="366">
        <v>0</v>
      </c>
      <c r="L733" s="78">
        <v>1785.2</v>
      </c>
      <c r="M733" s="78">
        <v>1851.1</v>
      </c>
    </row>
    <row r="734" spans="1:13" ht="18" customHeight="1">
      <c r="A734" s="138" t="s">
        <v>441</v>
      </c>
      <c r="B734" s="360" t="s">
        <v>30</v>
      </c>
      <c r="C734" s="108" t="s">
        <v>57</v>
      </c>
      <c r="D734" s="108" t="s">
        <v>442</v>
      </c>
      <c r="E734" s="108" t="s">
        <v>154</v>
      </c>
      <c r="F734" s="108" t="s">
        <v>155</v>
      </c>
      <c r="G734" s="108" t="s">
        <v>156</v>
      </c>
      <c r="H734" s="106"/>
      <c r="I734" s="37">
        <v>51266</v>
      </c>
      <c r="J734" s="37">
        <v>51266</v>
      </c>
      <c r="K734" s="362">
        <v>0</v>
      </c>
      <c r="L734" s="37">
        <v>48800.1</v>
      </c>
      <c r="M734" s="37">
        <v>50474.6</v>
      </c>
    </row>
    <row r="735" spans="1:13" ht="18" customHeight="1">
      <c r="A735" s="135" t="s">
        <v>410</v>
      </c>
      <c r="B735" s="360" t="s">
        <v>30</v>
      </c>
      <c r="C735" s="108" t="s">
        <v>57</v>
      </c>
      <c r="D735" s="71" t="s">
        <v>442</v>
      </c>
      <c r="E735" s="71" t="s">
        <v>338</v>
      </c>
      <c r="F735" s="71" t="s">
        <v>155</v>
      </c>
      <c r="G735" s="71" t="s">
        <v>156</v>
      </c>
      <c r="H735" s="71"/>
      <c r="I735" s="37">
        <v>51266</v>
      </c>
      <c r="J735" s="37">
        <v>51266</v>
      </c>
      <c r="K735" s="362">
        <v>0</v>
      </c>
      <c r="L735" s="37">
        <v>48800.1</v>
      </c>
      <c r="M735" s="37">
        <v>50474.6</v>
      </c>
    </row>
    <row r="736" spans="1:13" s="373" customFormat="1" ht="20.25" customHeight="1">
      <c r="A736" s="136" t="s">
        <v>410</v>
      </c>
      <c r="B736" s="360" t="s">
        <v>30</v>
      </c>
      <c r="C736" s="108" t="s">
        <v>57</v>
      </c>
      <c r="D736" s="108" t="s">
        <v>442</v>
      </c>
      <c r="E736" s="108" t="s">
        <v>338</v>
      </c>
      <c r="F736" s="108" t="s">
        <v>153</v>
      </c>
      <c r="G736" s="108" t="s">
        <v>156</v>
      </c>
      <c r="H736" s="106"/>
      <c r="I736" s="37">
        <v>51266</v>
      </c>
      <c r="J736" s="37">
        <v>51266</v>
      </c>
      <c r="K736" s="362">
        <v>0</v>
      </c>
      <c r="L736" s="37">
        <v>48800.1</v>
      </c>
      <c r="M736" s="37">
        <v>50474.6</v>
      </c>
    </row>
    <row r="737" spans="1:13" ht="21" customHeight="1">
      <c r="A737" s="122" t="s">
        <v>196</v>
      </c>
      <c r="B737" s="365" t="s">
        <v>30</v>
      </c>
      <c r="C737" s="113" t="s">
        <v>57</v>
      </c>
      <c r="D737" s="113" t="s">
        <v>442</v>
      </c>
      <c r="E737" s="113" t="s">
        <v>338</v>
      </c>
      <c r="F737" s="113" t="s">
        <v>153</v>
      </c>
      <c r="G737" s="113" t="s">
        <v>197</v>
      </c>
      <c r="H737" s="129"/>
      <c r="I737" s="78">
        <v>51266</v>
      </c>
      <c r="J737" s="78">
        <v>51266</v>
      </c>
      <c r="K737" s="362">
        <v>0</v>
      </c>
      <c r="L737" s="78">
        <v>35505.1</v>
      </c>
      <c r="M737" s="78">
        <v>37635.5</v>
      </c>
    </row>
    <row r="738" spans="1:13" ht="63" customHeight="1">
      <c r="A738" s="124" t="s">
        <v>755</v>
      </c>
      <c r="B738" s="365" t="s">
        <v>30</v>
      </c>
      <c r="C738" s="113" t="s">
        <v>57</v>
      </c>
      <c r="D738" s="113" t="s">
        <v>442</v>
      </c>
      <c r="E738" s="113" t="s">
        <v>338</v>
      </c>
      <c r="F738" s="113" t="s">
        <v>153</v>
      </c>
      <c r="G738" s="113" t="s">
        <v>197</v>
      </c>
      <c r="H738" s="129">
        <v>100</v>
      </c>
      <c r="I738" s="78">
        <v>33399.9</v>
      </c>
      <c r="J738" s="78">
        <v>33317.9</v>
      </c>
      <c r="K738" s="366">
        <v>-82</v>
      </c>
      <c r="L738" s="78">
        <v>25311.1</v>
      </c>
      <c r="M738" s="78">
        <v>26304</v>
      </c>
    </row>
    <row r="739" spans="1:13" ht="33.75" customHeight="1">
      <c r="A739" s="124" t="s">
        <v>758</v>
      </c>
      <c r="B739" s="365" t="s">
        <v>30</v>
      </c>
      <c r="C739" s="113" t="s">
        <v>57</v>
      </c>
      <c r="D739" s="113" t="s">
        <v>442</v>
      </c>
      <c r="E739" s="113" t="s">
        <v>338</v>
      </c>
      <c r="F739" s="113" t="s">
        <v>153</v>
      </c>
      <c r="G739" s="113" t="s">
        <v>197</v>
      </c>
      <c r="H739" s="129">
        <v>200</v>
      </c>
      <c r="I739" s="78">
        <v>17769.5</v>
      </c>
      <c r="J739" s="78">
        <v>17769.5</v>
      </c>
      <c r="K739" s="366">
        <v>0</v>
      </c>
      <c r="L739" s="78">
        <v>10109.5</v>
      </c>
      <c r="M739" s="78">
        <v>11244</v>
      </c>
    </row>
    <row r="740" spans="1:13" ht="15.75" customHeight="1">
      <c r="A740" s="124" t="s">
        <v>762</v>
      </c>
      <c r="B740" s="365" t="s">
        <v>30</v>
      </c>
      <c r="C740" s="113" t="s">
        <v>57</v>
      </c>
      <c r="D740" s="113" t="s">
        <v>442</v>
      </c>
      <c r="E740" s="113" t="s">
        <v>338</v>
      </c>
      <c r="F740" s="113" t="s">
        <v>153</v>
      </c>
      <c r="G740" s="113" t="s">
        <v>197</v>
      </c>
      <c r="H740" s="129">
        <v>300</v>
      </c>
      <c r="I740" s="78"/>
      <c r="J740" s="78">
        <v>82</v>
      </c>
      <c r="K740" s="366"/>
      <c r="L740" s="78"/>
      <c r="M740" s="78"/>
    </row>
    <row r="741" spans="1:13" ht="24" customHeight="1">
      <c r="A741" s="124" t="s">
        <v>759</v>
      </c>
      <c r="B741" s="365" t="s">
        <v>30</v>
      </c>
      <c r="C741" s="113" t="s">
        <v>57</v>
      </c>
      <c r="D741" s="113" t="s">
        <v>442</v>
      </c>
      <c r="E741" s="113" t="s">
        <v>338</v>
      </c>
      <c r="F741" s="113" t="s">
        <v>153</v>
      </c>
      <c r="G741" s="113" t="s">
        <v>197</v>
      </c>
      <c r="H741" s="129">
        <v>800</v>
      </c>
      <c r="I741" s="78">
        <v>96.6</v>
      </c>
      <c r="J741" s="78">
        <v>96.6</v>
      </c>
      <c r="K741" s="366">
        <v>0</v>
      </c>
      <c r="L741" s="78">
        <v>84.5</v>
      </c>
      <c r="M741" s="78">
        <v>87.5</v>
      </c>
    </row>
    <row r="742" spans="1:13" ht="36.75" customHeight="1" hidden="1">
      <c r="A742" s="122" t="s">
        <v>787</v>
      </c>
      <c r="B742" s="365" t="s">
        <v>30</v>
      </c>
      <c r="C742" s="113" t="s">
        <v>57</v>
      </c>
      <c r="D742" s="113" t="s">
        <v>442</v>
      </c>
      <c r="E742" s="113" t="s">
        <v>338</v>
      </c>
      <c r="F742" s="113" t="s">
        <v>153</v>
      </c>
      <c r="G742" s="113" t="s">
        <v>786</v>
      </c>
      <c r="H742" s="129"/>
      <c r="I742" s="78">
        <v>0</v>
      </c>
      <c r="J742" s="78">
        <v>0</v>
      </c>
      <c r="K742" s="366">
        <v>0</v>
      </c>
      <c r="L742" s="78">
        <v>0</v>
      </c>
      <c r="M742" s="78">
        <v>0</v>
      </c>
    </row>
    <row r="743" spans="1:13" ht="63.75" customHeight="1" hidden="1">
      <c r="A743" s="124" t="s">
        <v>755</v>
      </c>
      <c r="B743" s="365" t="s">
        <v>30</v>
      </c>
      <c r="C743" s="113" t="s">
        <v>57</v>
      </c>
      <c r="D743" s="113" t="s">
        <v>442</v>
      </c>
      <c r="E743" s="113" t="s">
        <v>338</v>
      </c>
      <c r="F743" s="113" t="s">
        <v>153</v>
      </c>
      <c r="G743" s="113" t="s">
        <v>786</v>
      </c>
      <c r="H743" s="129">
        <v>100</v>
      </c>
      <c r="I743" s="78"/>
      <c r="J743" s="347"/>
      <c r="K743" s="366">
        <v>0</v>
      </c>
      <c r="L743" s="78"/>
      <c r="M743" s="78"/>
    </row>
    <row r="744" spans="1:13" ht="31.5" customHeight="1" hidden="1">
      <c r="A744" s="124" t="s">
        <v>758</v>
      </c>
      <c r="B744" s="365" t="s">
        <v>30</v>
      </c>
      <c r="C744" s="113" t="s">
        <v>57</v>
      </c>
      <c r="D744" s="113" t="s">
        <v>442</v>
      </c>
      <c r="E744" s="113" t="s">
        <v>338</v>
      </c>
      <c r="F744" s="113" t="s">
        <v>153</v>
      </c>
      <c r="G744" s="113" t="s">
        <v>786</v>
      </c>
      <c r="H744" s="129">
        <v>200</v>
      </c>
      <c r="I744" s="78"/>
      <c r="J744" s="347"/>
      <c r="K744" s="366">
        <v>0</v>
      </c>
      <c r="L744" s="78"/>
      <c r="M744" s="78"/>
    </row>
    <row r="745" spans="1:13" ht="50.25" customHeight="1" hidden="1">
      <c r="A745" s="122" t="s">
        <v>210</v>
      </c>
      <c r="B745" s="365" t="s">
        <v>30</v>
      </c>
      <c r="C745" s="113" t="s">
        <v>57</v>
      </c>
      <c r="D745" s="113" t="s">
        <v>442</v>
      </c>
      <c r="E745" s="113" t="s">
        <v>338</v>
      </c>
      <c r="F745" s="113" t="s">
        <v>153</v>
      </c>
      <c r="G745" s="113" t="s">
        <v>211</v>
      </c>
      <c r="H745" s="129"/>
      <c r="I745" s="78">
        <v>0</v>
      </c>
      <c r="J745" s="78">
        <v>0</v>
      </c>
      <c r="K745" s="366">
        <v>0</v>
      </c>
      <c r="L745" s="78">
        <v>0</v>
      </c>
      <c r="M745" s="78">
        <v>0</v>
      </c>
    </row>
    <row r="746" spans="1:13" ht="33" customHeight="1" hidden="1">
      <c r="A746" s="124" t="s">
        <v>758</v>
      </c>
      <c r="B746" s="365" t="s">
        <v>30</v>
      </c>
      <c r="C746" s="113" t="s">
        <v>57</v>
      </c>
      <c r="D746" s="113" t="s">
        <v>442</v>
      </c>
      <c r="E746" s="113" t="s">
        <v>338</v>
      </c>
      <c r="F746" s="113" t="s">
        <v>153</v>
      </c>
      <c r="G746" s="113" t="s">
        <v>211</v>
      </c>
      <c r="H746" s="129">
        <v>200</v>
      </c>
      <c r="I746" s="78"/>
      <c r="J746" s="347"/>
      <c r="K746" s="366">
        <v>0</v>
      </c>
      <c r="L746" s="78"/>
      <c r="M746" s="78"/>
    </row>
    <row r="747" spans="1:13" ht="20.25" customHeight="1" hidden="1">
      <c r="A747" s="127" t="s">
        <v>767</v>
      </c>
      <c r="B747" s="365" t="s">
        <v>30</v>
      </c>
      <c r="C747" s="113" t="s">
        <v>57</v>
      </c>
      <c r="D747" s="113" t="s">
        <v>442</v>
      </c>
      <c r="E747" s="113" t="s">
        <v>338</v>
      </c>
      <c r="F747" s="113" t="s">
        <v>153</v>
      </c>
      <c r="G747" s="113" t="s">
        <v>211</v>
      </c>
      <c r="H747" s="129">
        <v>500</v>
      </c>
      <c r="I747" s="78"/>
      <c r="J747" s="347"/>
      <c r="K747" s="366">
        <v>0</v>
      </c>
      <c r="L747" s="78"/>
      <c r="M747" s="78"/>
    </row>
    <row r="748" spans="1:15" ht="33.75" customHeight="1">
      <c r="A748" s="124" t="s">
        <v>491</v>
      </c>
      <c r="B748" s="370" t="s">
        <v>30</v>
      </c>
      <c r="C748" s="113" t="s">
        <v>57</v>
      </c>
      <c r="D748" s="113" t="s">
        <v>442</v>
      </c>
      <c r="E748" s="113" t="s">
        <v>338</v>
      </c>
      <c r="F748" s="113" t="s">
        <v>153</v>
      </c>
      <c r="G748" s="113" t="s">
        <v>486</v>
      </c>
      <c r="H748" s="142"/>
      <c r="I748" s="371">
        <v>0</v>
      </c>
      <c r="J748" s="371">
        <v>0</v>
      </c>
      <c r="K748" s="366">
        <v>0</v>
      </c>
      <c r="L748" s="371">
        <v>13295</v>
      </c>
      <c r="M748" s="371">
        <v>12839.1</v>
      </c>
      <c r="N748" s="190"/>
      <c r="O748" s="190"/>
    </row>
    <row r="749" spans="1:15" ht="66.75" customHeight="1">
      <c r="A749" s="124" t="s">
        <v>755</v>
      </c>
      <c r="B749" s="370" t="s">
        <v>30</v>
      </c>
      <c r="C749" s="113" t="s">
        <v>57</v>
      </c>
      <c r="D749" s="113" t="s">
        <v>442</v>
      </c>
      <c r="E749" s="113" t="s">
        <v>338</v>
      </c>
      <c r="F749" s="113" t="s">
        <v>153</v>
      </c>
      <c r="G749" s="113" t="s">
        <v>486</v>
      </c>
      <c r="H749" s="142">
        <v>100</v>
      </c>
      <c r="I749" s="371"/>
      <c r="J749" s="371"/>
      <c r="K749" s="366">
        <v>0</v>
      </c>
      <c r="L749" s="78">
        <v>9397.9</v>
      </c>
      <c r="M749" s="78">
        <v>9733</v>
      </c>
      <c r="N749" s="190"/>
      <c r="O749" s="190"/>
    </row>
    <row r="750" spans="1:15" s="190" customFormat="1" ht="33" customHeight="1">
      <c r="A750" s="124" t="s">
        <v>758</v>
      </c>
      <c r="B750" s="370" t="s">
        <v>30</v>
      </c>
      <c r="C750" s="113" t="s">
        <v>57</v>
      </c>
      <c r="D750" s="113" t="s">
        <v>442</v>
      </c>
      <c r="E750" s="113" t="s">
        <v>338</v>
      </c>
      <c r="F750" s="113" t="s">
        <v>153</v>
      </c>
      <c r="G750" s="113" t="s">
        <v>486</v>
      </c>
      <c r="H750" s="142">
        <v>200</v>
      </c>
      <c r="I750" s="371"/>
      <c r="J750" s="371"/>
      <c r="K750" s="366">
        <v>0</v>
      </c>
      <c r="L750" s="78">
        <v>3887.1</v>
      </c>
      <c r="M750" s="78">
        <v>3096.1</v>
      </c>
      <c r="N750" s="327"/>
      <c r="O750" s="327"/>
    </row>
    <row r="751" spans="1:15" s="190" customFormat="1" ht="18.75" customHeight="1">
      <c r="A751" s="124" t="s">
        <v>759</v>
      </c>
      <c r="B751" s="370" t="s">
        <v>30</v>
      </c>
      <c r="C751" s="113" t="s">
        <v>57</v>
      </c>
      <c r="D751" s="113" t="s">
        <v>442</v>
      </c>
      <c r="E751" s="113" t="s">
        <v>338</v>
      </c>
      <c r="F751" s="113" t="s">
        <v>153</v>
      </c>
      <c r="G751" s="113" t="s">
        <v>486</v>
      </c>
      <c r="H751" s="142">
        <v>800</v>
      </c>
      <c r="I751" s="371"/>
      <c r="J751" s="371"/>
      <c r="K751" s="366">
        <v>0</v>
      </c>
      <c r="L751" s="78">
        <v>10</v>
      </c>
      <c r="M751" s="78">
        <v>10</v>
      </c>
      <c r="N751" s="327"/>
      <c r="O751" s="327"/>
    </row>
    <row r="752" spans="1:13" ht="30" customHeight="1">
      <c r="A752" s="138" t="s">
        <v>1216</v>
      </c>
      <c r="B752" s="360" t="s">
        <v>32</v>
      </c>
      <c r="C752" s="108"/>
      <c r="D752" s="71"/>
      <c r="E752" s="71"/>
      <c r="F752" s="71"/>
      <c r="G752" s="71"/>
      <c r="H752" s="71"/>
      <c r="I752" s="37">
        <v>11542.6</v>
      </c>
      <c r="J752" s="37">
        <v>11718</v>
      </c>
      <c r="K752" s="362">
        <v>175.39999999999964</v>
      </c>
      <c r="L752" s="37">
        <v>10194.8</v>
      </c>
      <c r="M752" s="37">
        <v>10583.4</v>
      </c>
    </row>
    <row r="753" spans="1:13" ht="21" customHeight="1">
      <c r="A753" s="138" t="s">
        <v>42</v>
      </c>
      <c r="B753" s="360" t="s">
        <v>32</v>
      </c>
      <c r="C753" s="108" t="s">
        <v>43</v>
      </c>
      <c r="D753" s="71"/>
      <c r="E753" s="71"/>
      <c r="F753" s="71"/>
      <c r="G753" s="71"/>
      <c r="H753" s="71"/>
      <c r="I753" s="37">
        <v>11542.6</v>
      </c>
      <c r="J753" s="37">
        <v>11718</v>
      </c>
      <c r="K753" s="362">
        <v>175.39999999999964</v>
      </c>
      <c r="L753" s="37">
        <v>10194.8</v>
      </c>
      <c r="M753" s="37">
        <v>10583.4</v>
      </c>
    </row>
    <row r="754" spans="1:13" ht="33.75" customHeight="1">
      <c r="A754" s="138" t="s">
        <v>44</v>
      </c>
      <c r="B754" s="360" t="s">
        <v>32</v>
      </c>
      <c r="C754" s="108" t="s">
        <v>45</v>
      </c>
      <c r="D754" s="108">
        <v>67</v>
      </c>
      <c r="E754" s="108">
        <v>0</v>
      </c>
      <c r="F754" s="108" t="s">
        <v>155</v>
      </c>
      <c r="G754" s="108" t="s">
        <v>156</v>
      </c>
      <c r="H754" s="106"/>
      <c r="I754" s="37">
        <v>3834.8</v>
      </c>
      <c r="J754" s="37">
        <v>3834.8</v>
      </c>
      <c r="K754" s="362">
        <v>0</v>
      </c>
      <c r="L754" s="37">
        <v>3988.2</v>
      </c>
      <c r="M754" s="37">
        <v>4147.7</v>
      </c>
    </row>
    <row r="755" spans="1:13" ht="20.25" customHeight="1">
      <c r="A755" s="135" t="s">
        <v>409</v>
      </c>
      <c r="B755" s="360" t="s">
        <v>32</v>
      </c>
      <c r="C755" s="108" t="s">
        <v>45</v>
      </c>
      <c r="D755" s="71" t="s">
        <v>408</v>
      </c>
      <c r="E755" s="71" t="s">
        <v>136</v>
      </c>
      <c r="F755" s="71" t="s">
        <v>155</v>
      </c>
      <c r="G755" s="71" t="s">
        <v>156</v>
      </c>
      <c r="H755" s="71"/>
      <c r="I755" s="37">
        <v>3834.8</v>
      </c>
      <c r="J755" s="37">
        <v>3834.8</v>
      </c>
      <c r="K755" s="362">
        <v>0</v>
      </c>
      <c r="L755" s="37">
        <v>3988.2</v>
      </c>
      <c r="M755" s="37">
        <v>4147.7</v>
      </c>
    </row>
    <row r="756" spans="1:13" s="373" customFormat="1" ht="18.75" customHeight="1">
      <c r="A756" s="136" t="s">
        <v>410</v>
      </c>
      <c r="B756" s="360" t="s">
        <v>32</v>
      </c>
      <c r="C756" s="108" t="s">
        <v>45</v>
      </c>
      <c r="D756" s="108" t="s">
        <v>408</v>
      </c>
      <c r="E756" s="108" t="s">
        <v>136</v>
      </c>
      <c r="F756" s="108" t="s">
        <v>153</v>
      </c>
      <c r="G756" s="108" t="s">
        <v>156</v>
      </c>
      <c r="H756" s="106"/>
      <c r="I756" s="37">
        <v>3834.8</v>
      </c>
      <c r="J756" s="37">
        <v>3834.8</v>
      </c>
      <c r="K756" s="362">
        <v>0</v>
      </c>
      <c r="L756" s="37">
        <v>3988.2</v>
      </c>
      <c r="M756" s="37">
        <v>4147.7</v>
      </c>
    </row>
    <row r="757" spans="1:13" ht="21" customHeight="1">
      <c r="A757" s="124" t="s">
        <v>411</v>
      </c>
      <c r="B757" s="365" t="s">
        <v>32</v>
      </c>
      <c r="C757" s="113" t="s">
        <v>45</v>
      </c>
      <c r="D757" s="113" t="s">
        <v>408</v>
      </c>
      <c r="E757" s="113" t="s">
        <v>136</v>
      </c>
      <c r="F757" s="113" t="s">
        <v>153</v>
      </c>
      <c r="G757" s="113" t="s">
        <v>412</v>
      </c>
      <c r="H757" s="129"/>
      <c r="I757" s="78">
        <v>3834.8</v>
      </c>
      <c r="J757" s="78">
        <v>3834.8</v>
      </c>
      <c r="K757" s="366">
        <v>0</v>
      </c>
      <c r="L757" s="78">
        <v>3988.2</v>
      </c>
      <c r="M757" s="78">
        <v>4147.7</v>
      </c>
    </row>
    <row r="758" spans="1:13" ht="64.5" customHeight="1">
      <c r="A758" s="124" t="s">
        <v>755</v>
      </c>
      <c r="B758" s="365" t="s">
        <v>32</v>
      </c>
      <c r="C758" s="113" t="s">
        <v>45</v>
      </c>
      <c r="D758" s="113" t="s">
        <v>408</v>
      </c>
      <c r="E758" s="113" t="s">
        <v>136</v>
      </c>
      <c r="F758" s="113" t="s">
        <v>153</v>
      </c>
      <c r="G758" s="113" t="s">
        <v>412</v>
      </c>
      <c r="H758" s="129">
        <v>100</v>
      </c>
      <c r="I758" s="78">
        <v>3834.8</v>
      </c>
      <c r="J758" s="78">
        <v>3834.8</v>
      </c>
      <c r="K758" s="366">
        <v>0</v>
      </c>
      <c r="L758" s="78">
        <v>3988.2</v>
      </c>
      <c r="M758" s="78">
        <v>4147.7</v>
      </c>
    </row>
    <row r="759" spans="1:13" ht="43.5" customHeight="1">
      <c r="A759" s="136" t="s">
        <v>46</v>
      </c>
      <c r="B759" s="360" t="s">
        <v>32</v>
      </c>
      <c r="C759" s="108" t="s">
        <v>47</v>
      </c>
      <c r="D759" s="108"/>
      <c r="E759" s="108"/>
      <c r="F759" s="108"/>
      <c r="G759" s="108"/>
      <c r="H759" s="106"/>
      <c r="I759" s="37">
        <v>4662.7</v>
      </c>
      <c r="J759" s="37">
        <v>4838.099999999999</v>
      </c>
      <c r="K759" s="362">
        <v>175.39999999999964</v>
      </c>
      <c r="L759" s="37">
        <v>4822.599999999999</v>
      </c>
      <c r="M759" s="37">
        <v>4988.7</v>
      </c>
    </row>
    <row r="760" spans="1:13" ht="53.25" customHeight="1">
      <c r="A760" s="123" t="s">
        <v>340</v>
      </c>
      <c r="B760" s="360" t="s">
        <v>32</v>
      </c>
      <c r="C760" s="108" t="s">
        <v>47</v>
      </c>
      <c r="D760" s="71" t="s">
        <v>309</v>
      </c>
      <c r="E760" s="71" t="s">
        <v>154</v>
      </c>
      <c r="F760" s="71" t="s">
        <v>155</v>
      </c>
      <c r="G760" s="71" t="s">
        <v>156</v>
      </c>
      <c r="H760" s="71"/>
      <c r="I760" s="37">
        <v>19</v>
      </c>
      <c r="J760" s="37">
        <v>19</v>
      </c>
      <c r="K760" s="362">
        <v>0</v>
      </c>
      <c r="L760" s="37">
        <v>19</v>
      </c>
      <c r="M760" s="37">
        <v>20</v>
      </c>
    </row>
    <row r="761" spans="1:13" ht="36.75" customHeight="1">
      <c r="A761" s="110" t="s">
        <v>912</v>
      </c>
      <c r="B761" s="360" t="s">
        <v>32</v>
      </c>
      <c r="C761" s="108" t="s">
        <v>47</v>
      </c>
      <c r="D761" s="71" t="s">
        <v>309</v>
      </c>
      <c r="E761" s="71" t="s">
        <v>139</v>
      </c>
      <c r="F761" s="71" t="s">
        <v>155</v>
      </c>
      <c r="G761" s="71" t="s">
        <v>156</v>
      </c>
      <c r="H761" s="71"/>
      <c r="I761" s="37">
        <v>19</v>
      </c>
      <c r="J761" s="37">
        <v>19</v>
      </c>
      <c r="K761" s="362">
        <v>0</v>
      </c>
      <c r="L761" s="37">
        <v>19</v>
      </c>
      <c r="M761" s="37">
        <v>20</v>
      </c>
    </row>
    <row r="762" spans="1:13" s="373" customFormat="1" ht="33.75" customHeight="1">
      <c r="A762" s="110" t="s">
        <v>913</v>
      </c>
      <c r="B762" s="360" t="s">
        <v>32</v>
      </c>
      <c r="C762" s="108" t="s">
        <v>47</v>
      </c>
      <c r="D762" s="71" t="s">
        <v>309</v>
      </c>
      <c r="E762" s="71" t="s">
        <v>139</v>
      </c>
      <c r="F762" s="71" t="s">
        <v>153</v>
      </c>
      <c r="G762" s="71" t="s">
        <v>156</v>
      </c>
      <c r="H762" s="71"/>
      <c r="I762" s="37">
        <v>19</v>
      </c>
      <c r="J762" s="37">
        <v>19</v>
      </c>
      <c r="K762" s="362">
        <v>0</v>
      </c>
      <c r="L762" s="37">
        <v>19</v>
      </c>
      <c r="M762" s="37">
        <v>20</v>
      </c>
    </row>
    <row r="763" spans="1:13" ht="32.25" customHeight="1">
      <c r="A763" s="127" t="s">
        <v>352</v>
      </c>
      <c r="B763" s="365" t="s">
        <v>32</v>
      </c>
      <c r="C763" s="113" t="s">
        <v>47</v>
      </c>
      <c r="D763" s="112" t="s">
        <v>309</v>
      </c>
      <c r="E763" s="112" t="s">
        <v>139</v>
      </c>
      <c r="F763" s="112" t="s">
        <v>153</v>
      </c>
      <c r="G763" s="112" t="s">
        <v>353</v>
      </c>
      <c r="H763" s="112"/>
      <c r="I763" s="78">
        <v>19</v>
      </c>
      <c r="J763" s="78">
        <v>19</v>
      </c>
      <c r="K763" s="366">
        <v>0</v>
      </c>
      <c r="L763" s="78">
        <v>19</v>
      </c>
      <c r="M763" s="78">
        <v>20</v>
      </c>
    </row>
    <row r="764" spans="1:13" ht="31.5" customHeight="1">
      <c r="A764" s="124" t="s">
        <v>758</v>
      </c>
      <c r="B764" s="365" t="s">
        <v>32</v>
      </c>
      <c r="C764" s="113" t="s">
        <v>47</v>
      </c>
      <c r="D764" s="112" t="s">
        <v>309</v>
      </c>
      <c r="E764" s="112" t="s">
        <v>139</v>
      </c>
      <c r="F764" s="112" t="s">
        <v>153</v>
      </c>
      <c r="G764" s="112" t="s">
        <v>353</v>
      </c>
      <c r="H764" s="112" t="s">
        <v>757</v>
      </c>
      <c r="I764" s="78">
        <v>19</v>
      </c>
      <c r="J764" s="78">
        <v>19</v>
      </c>
      <c r="K764" s="366">
        <v>0</v>
      </c>
      <c r="L764" s="78">
        <v>19</v>
      </c>
      <c r="M764" s="78">
        <v>20</v>
      </c>
    </row>
    <row r="765" spans="1:13" ht="31.5" customHeight="1">
      <c r="A765" s="138" t="s">
        <v>407</v>
      </c>
      <c r="B765" s="360" t="s">
        <v>32</v>
      </c>
      <c r="C765" s="108" t="s">
        <v>47</v>
      </c>
      <c r="D765" s="71" t="s">
        <v>408</v>
      </c>
      <c r="E765" s="71" t="s">
        <v>154</v>
      </c>
      <c r="F765" s="71" t="s">
        <v>155</v>
      </c>
      <c r="G765" s="71" t="s">
        <v>156</v>
      </c>
      <c r="H765" s="106"/>
      <c r="I765" s="37">
        <v>4643.7</v>
      </c>
      <c r="J765" s="37">
        <v>4819.099999999999</v>
      </c>
      <c r="K765" s="362">
        <v>175.39999999999964</v>
      </c>
      <c r="L765" s="37">
        <v>4803.599999999999</v>
      </c>
      <c r="M765" s="37">
        <v>4968.7</v>
      </c>
    </row>
    <row r="766" spans="1:13" ht="33" customHeight="1">
      <c r="A766" s="135" t="s">
        <v>508</v>
      </c>
      <c r="B766" s="360" t="s">
        <v>32</v>
      </c>
      <c r="C766" s="108" t="s">
        <v>47</v>
      </c>
      <c r="D766" s="71" t="s">
        <v>408</v>
      </c>
      <c r="E766" s="71" t="s">
        <v>139</v>
      </c>
      <c r="F766" s="71" t="s">
        <v>155</v>
      </c>
      <c r="G766" s="71" t="s">
        <v>156</v>
      </c>
      <c r="H766" s="71"/>
      <c r="I766" s="37">
        <v>4643.7</v>
      </c>
      <c r="J766" s="37">
        <v>4819.099999999999</v>
      </c>
      <c r="K766" s="362">
        <v>175.39999999999964</v>
      </c>
      <c r="L766" s="37">
        <v>4803.599999999999</v>
      </c>
      <c r="M766" s="37">
        <v>4968.7</v>
      </c>
    </row>
    <row r="767" spans="1:13" s="373" customFormat="1" ht="18" customHeight="1">
      <c r="A767" s="136" t="s">
        <v>410</v>
      </c>
      <c r="B767" s="360" t="s">
        <v>32</v>
      </c>
      <c r="C767" s="108" t="s">
        <v>47</v>
      </c>
      <c r="D767" s="108" t="s">
        <v>408</v>
      </c>
      <c r="E767" s="108" t="s">
        <v>139</v>
      </c>
      <c r="F767" s="108" t="s">
        <v>153</v>
      </c>
      <c r="G767" s="108" t="s">
        <v>156</v>
      </c>
      <c r="H767" s="152"/>
      <c r="I767" s="88">
        <v>4643.7</v>
      </c>
      <c r="J767" s="88">
        <v>4819.099999999999</v>
      </c>
      <c r="K767" s="362">
        <v>175.39999999999964</v>
      </c>
      <c r="L767" s="88">
        <v>4803.599999999999</v>
      </c>
      <c r="M767" s="88">
        <v>4968.7</v>
      </c>
    </row>
    <row r="768" spans="1:13" ht="18.75" customHeight="1">
      <c r="A768" s="124" t="s">
        <v>411</v>
      </c>
      <c r="B768" s="365" t="s">
        <v>32</v>
      </c>
      <c r="C768" s="113" t="s">
        <v>47</v>
      </c>
      <c r="D768" s="113" t="s">
        <v>408</v>
      </c>
      <c r="E768" s="113" t="s">
        <v>139</v>
      </c>
      <c r="F768" s="113" t="s">
        <v>153</v>
      </c>
      <c r="G768" s="113" t="s">
        <v>412</v>
      </c>
      <c r="H768" s="129"/>
      <c r="I768" s="78">
        <v>3992</v>
      </c>
      <c r="J768" s="78">
        <v>4167.4</v>
      </c>
      <c r="K768" s="366">
        <v>175.39999999999964</v>
      </c>
      <c r="L768" s="78">
        <v>4151.9</v>
      </c>
      <c r="M768" s="78">
        <v>4317</v>
      </c>
    </row>
    <row r="769" spans="1:13" ht="63.75" customHeight="1">
      <c r="A769" s="124" t="s">
        <v>755</v>
      </c>
      <c r="B769" s="365" t="s">
        <v>32</v>
      </c>
      <c r="C769" s="113" t="s">
        <v>47</v>
      </c>
      <c r="D769" s="113" t="s">
        <v>408</v>
      </c>
      <c r="E769" s="113" t="s">
        <v>139</v>
      </c>
      <c r="F769" s="113" t="s">
        <v>153</v>
      </c>
      <c r="G769" s="113" t="s">
        <v>412</v>
      </c>
      <c r="H769" s="129">
        <v>100</v>
      </c>
      <c r="I769" s="78">
        <v>3651.5</v>
      </c>
      <c r="J769" s="78">
        <v>3651.5</v>
      </c>
      <c r="K769" s="366">
        <v>0</v>
      </c>
      <c r="L769" s="78">
        <v>3797.2</v>
      </c>
      <c r="M769" s="78">
        <v>3948.6</v>
      </c>
    </row>
    <row r="770" spans="1:15" ht="30.75" customHeight="1">
      <c r="A770" s="124" t="s">
        <v>758</v>
      </c>
      <c r="B770" s="365" t="s">
        <v>32</v>
      </c>
      <c r="C770" s="113" t="s">
        <v>47</v>
      </c>
      <c r="D770" s="113" t="s">
        <v>408</v>
      </c>
      <c r="E770" s="113" t="s">
        <v>139</v>
      </c>
      <c r="F770" s="113" t="s">
        <v>153</v>
      </c>
      <c r="G770" s="113" t="s">
        <v>412</v>
      </c>
      <c r="H770" s="129">
        <v>200</v>
      </c>
      <c r="I770" s="78">
        <v>340</v>
      </c>
      <c r="J770" s="78">
        <v>515.4</v>
      </c>
      <c r="K770" s="366">
        <v>175.39999999999998</v>
      </c>
      <c r="L770" s="78">
        <v>354.2</v>
      </c>
      <c r="M770" s="78">
        <v>367.9</v>
      </c>
      <c r="N770" s="373"/>
      <c r="O770" s="373"/>
    </row>
    <row r="771" spans="1:13" ht="21" customHeight="1">
      <c r="A771" s="124" t="s">
        <v>759</v>
      </c>
      <c r="B771" s="365">
        <v>114</v>
      </c>
      <c r="C771" s="113" t="s">
        <v>47</v>
      </c>
      <c r="D771" s="113" t="s">
        <v>408</v>
      </c>
      <c r="E771" s="113" t="s">
        <v>139</v>
      </c>
      <c r="F771" s="113" t="s">
        <v>153</v>
      </c>
      <c r="G771" s="113" t="s">
        <v>412</v>
      </c>
      <c r="H771" s="129">
        <v>800</v>
      </c>
      <c r="I771" s="78">
        <v>0.5</v>
      </c>
      <c r="J771" s="78">
        <v>0.5</v>
      </c>
      <c r="K771" s="366">
        <v>0</v>
      </c>
      <c r="L771" s="78">
        <v>0.5</v>
      </c>
      <c r="M771" s="78">
        <v>0.5</v>
      </c>
    </row>
    <row r="772" spans="1:15" s="373" customFormat="1" ht="35.25" customHeight="1">
      <c r="A772" s="124" t="s">
        <v>518</v>
      </c>
      <c r="B772" s="365" t="s">
        <v>32</v>
      </c>
      <c r="C772" s="113" t="s">
        <v>47</v>
      </c>
      <c r="D772" s="113" t="s">
        <v>408</v>
      </c>
      <c r="E772" s="113" t="s">
        <v>139</v>
      </c>
      <c r="F772" s="113" t="s">
        <v>153</v>
      </c>
      <c r="G772" s="113" t="s">
        <v>437</v>
      </c>
      <c r="H772" s="129"/>
      <c r="I772" s="78">
        <v>651.7</v>
      </c>
      <c r="J772" s="78">
        <v>651.7</v>
      </c>
      <c r="K772" s="366">
        <v>0</v>
      </c>
      <c r="L772" s="78">
        <v>651.7</v>
      </c>
      <c r="M772" s="78">
        <v>651.7</v>
      </c>
      <c r="N772" s="327"/>
      <c r="O772" s="327"/>
    </row>
    <row r="773" spans="1:13" ht="64.5" customHeight="1">
      <c r="A773" s="124" t="s">
        <v>755</v>
      </c>
      <c r="B773" s="365" t="s">
        <v>32</v>
      </c>
      <c r="C773" s="113" t="s">
        <v>47</v>
      </c>
      <c r="D773" s="113" t="s">
        <v>408</v>
      </c>
      <c r="E773" s="113" t="s">
        <v>139</v>
      </c>
      <c r="F773" s="113" t="s">
        <v>153</v>
      </c>
      <c r="G773" s="113" t="s">
        <v>437</v>
      </c>
      <c r="H773" s="129">
        <v>100</v>
      </c>
      <c r="I773" s="78">
        <v>651.7</v>
      </c>
      <c r="J773" s="78">
        <v>651.7</v>
      </c>
      <c r="K773" s="366">
        <v>0</v>
      </c>
      <c r="L773" s="78">
        <v>651.7</v>
      </c>
      <c r="M773" s="78">
        <v>651.7</v>
      </c>
    </row>
    <row r="774" spans="1:13" ht="21.75" customHeight="1">
      <c r="A774" s="138" t="s">
        <v>56</v>
      </c>
      <c r="B774" s="360" t="s">
        <v>32</v>
      </c>
      <c r="C774" s="108" t="s">
        <v>57</v>
      </c>
      <c r="D774" s="71"/>
      <c r="E774" s="71"/>
      <c r="F774" s="71"/>
      <c r="G774" s="71"/>
      <c r="H774" s="71"/>
      <c r="I774" s="37">
        <v>3045.1</v>
      </c>
      <c r="J774" s="37">
        <v>3045.1</v>
      </c>
      <c r="K774" s="366">
        <v>0</v>
      </c>
      <c r="L774" s="37">
        <v>1384</v>
      </c>
      <c r="M774" s="37">
        <v>1447</v>
      </c>
    </row>
    <row r="775" spans="1:13" ht="51.75" customHeight="1">
      <c r="A775" s="123" t="s">
        <v>340</v>
      </c>
      <c r="B775" s="360" t="s">
        <v>32</v>
      </c>
      <c r="C775" s="108" t="s">
        <v>57</v>
      </c>
      <c r="D775" s="71" t="s">
        <v>309</v>
      </c>
      <c r="E775" s="71" t="s">
        <v>154</v>
      </c>
      <c r="F775" s="71" t="s">
        <v>155</v>
      </c>
      <c r="G775" s="71" t="s">
        <v>156</v>
      </c>
      <c r="H775" s="71"/>
      <c r="I775" s="37">
        <v>22</v>
      </c>
      <c r="J775" s="37">
        <v>22</v>
      </c>
      <c r="K775" s="362">
        <v>0</v>
      </c>
      <c r="L775" s="37">
        <v>23</v>
      </c>
      <c r="M775" s="37">
        <v>24</v>
      </c>
    </row>
    <row r="776" spans="1:13" ht="37.5" customHeight="1">
      <c r="A776" s="110" t="s">
        <v>912</v>
      </c>
      <c r="B776" s="360" t="s">
        <v>32</v>
      </c>
      <c r="C776" s="108" t="s">
        <v>57</v>
      </c>
      <c r="D776" s="71" t="s">
        <v>309</v>
      </c>
      <c r="E776" s="71" t="s">
        <v>139</v>
      </c>
      <c r="F776" s="71" t="s">
        <v>155</v>
      </c>
      <c r="G776" s="71" t="s">
        <v>156</v>
      </c>
      <c r="H776" s="71"/>
      <c r="I776" s="37">
        <v>22</v>
      </c>
      <c r="J776" s="37">
        <v>22</v>
      </c>
      <c r="K776" s="362">
        <v>0</v>
      </c>
      <c r="L776" s="37">
        <v>23</v>
      </c>
      <c r="M776" s="37">
        <v>24</v>
      </c>
    </row>
    <row r="777" spans="1:13" ht="32.25" customHeight="1">
      <c r="A777" s="110" t="s">
        <v>913</v>
      </c>
      <c r="B777" s="360" t="s">
        <v>32</v>
      </c>
      <c r="C777" s="108" t="s">
        <v>57</v>
      </c>
      <c r="D777" s="71" t="s">
        <v>309</v>
      </c>
      <c r="E777" s="71" t="s">
        <v>139</v>
      </c>
      <c r="F777" s="71" t="s">
        <v>153</v>
      </c>
      <c r="G777" s="71" t="s">
        <v>156</v>
      </c>
      <c r="H777" s="71"/>
      <c r="I777" s="37">
        <v>22</v>
      </c>
      <c r="J777" s="37">
        <v>22</v>
      </c>
      <c r="K777" s="362">
        <v>0</v>
      </c>
      <c r="L777" s="37">
        <v>23</v>
      </c>
      <c r="M777" s="37">
        <v>24</v>
      </c>
    </row>
    <row r="778" spans="1:13" ht="37.5" customHeight="1">
      <c r="A778" s="115" t="s">
        <v>914</v>
      </c>
      <c r="B778" s="365" t="s">
        <v>32</v>
      </c>
      <c r="C778" s="113" t="s">
        <v>57</v>
      </c>
      <c r="D778" s="112" t="s">
        <v>309</v>
      </c>
      <c r="E778" s="112" t="s">
        <v>139</v>
      </c>
      <c r="F778" s="112" t="s">
        <v>153</v>
      </c>
      <c r="G778" s="113" t="s">
        <v>351</v>
      </c>
      <c r="H778" s="112"/>
      <c r="I778" s="78">
        <v>22</v>
      </c>
      <c r="J778" s="78">
        <v>22</v>
      </c>
      <c r="K778" s="366">
        <v>0</v>
      </c>
      <c r="L778" s="78">
        <v>23</v>
      </c>
      <c r="M778" s="78">
        <v>24</v>
      </c>
    </row>
    <row r="779" spans="1:13" ht="33" customHeight="1">
      <c r="A779" s="115" t="s">
        <v>758</v>
      </c>
      <c r="B779" s="365" t="s">
        <v>32</v>
      </c>
      <c r="C779" s="113" t="s">
        <v>57</v>
      </c>
      <c r="D779" s="112" t="s">
        <v>309</v>
      </c>
      <c r="E779" s="112" t="s">
        <v>139</v>
      </c>
      <c r="F779" s="112" t="s">
        <v>153</v>
      </c>
      <c r="G779" s="113" t="s">
        <v>351</v>
      </c>
      <c r="H779" s="112" t="s">
        <v>757</v>
      </c>
      <c r="I779" s="78">
        <v>22</v>
      </c>
      <c r="J779" s="78">
        <v>22</v>
      </c>
      <c r="K779" s="366">
        <v>0</v>
      </c>
      <c r="L779" s="78">
        <v>23</v>
      </c>
      <c r="M779" s="78">
        <v>24</v>
      </c>
    </row>
    <row r="780" spans="1:13" ht="45.75" customHeight="1">
      <c r="A780" s="138" t="s">
        <v>386</v>
      </c>
      <c r="B780" s="360" t="s">
        <v>32</v>
      </c>
      <c r="C780" s="108" t="s">
        <v>57</v>
      </c>
      <c r="D780" s="71" t="s">
        <v>354</v>
      </c>
      <c r="E780" s="71" t="s">
        <v>154</v>
      </c>
      <c r="F780" s="71" t="s">
        <v>155</v>
      </c>
      <c r="G780" s="71" t="s">
        <v>156</v>
      </c>
      <c r="H780" s="71"/>
      <c r="I780" s="37">
        <v>2689.1</v>
      </c>
      <c r="J780" s="37">
        <v>2689.1</v>
      </c>
      <c r="K780" s="362">
        <v>0</v>
      </c>
      <c r="L780" s="37">
        <v>1013</v>
      </c>
      <c r="M780" s="37">
        <v>1060</v>
      </c>
    </row>
    <row r="781" spans="1:13" ht="21" customHeight="1">
      <c r="A781" s="135" t="s">
        <v>519</v>
      </c>
      <c r="B781" s="360" t="s">
        <v>32</v>
      </c>
      <c r="C781" s="108" t="s">
        <v>57</v>
      </c>
      <c r="D781" s="71" t="s">
        <v>354</v>
      </c>
      <c r="E781" s="71" t="s">
        <v>136</v>
      </c>
      <c r="F781" s="71" t="s">
        <v>155</v>
      </c>
      <c r="G781" s="71" t="s">
        <v>156</v>
      </c>
      <c r="H781" s="71"/>
      <c r="I781" s="37">
        <v>2689.1</v>
      </c>
      <c r="J781" s="37">
        <v>2689.1</v>
      </c>
      <c r="K781" s="362">
        <v>0</v>
      </c>
      <c r="L781" s="37">
        <v>1013</v>
      </c>
      <c r="M781" s="37">
        <v>1060</v>
      </c>
    </row>
    <row r="782" spans="1:13" s="373" customFormat="1" ht="44.25" customHeight="1">
      <c r="A782" s="136" t="s">
        <v>389</v>
      </c>
      <c r="B782" s="360" t="s">
        <v>32</v>
      </c>
      <c r="C782" s="108" t="s">
        <v>57</v>
      </c>
      <c r="D782" s="71" t="s">
        <v>354</v>
      </c>
      <c r="E782" s="71" t="s">
        <v>136</v>
      </c>
      <c r="F782" s="71" t="s">
        <v>153</v>
      </c>
      <c r="G782" s="71" t="s">
        <v>156</v>
      </c>
      <c r="H782" s="71"/>
      <c r="I782" s="37">
        <v>2689.1</v>
      </c>
      <c r="J782" s="37">
        <v>2689.1</v>
      </c>
      <c r="K782" s="362">
        <v>0</v>
      </c>
      <c r="L782" s="37">
        <v>1013</v>
      </c>
      <c r="M782" s="37">
        <v>1060</v>
      </c>
    </row>
    <row r="783" spans="1:15" ht="81" customHeight="1">
      <c r="A783" s="127" t="s">
        <v>390</v>
      </c>
      <c r="B783" s="365" t="s">
        <v>32</v>
      </c>
      <c r="C783" s="113" t="s">
        <v>57</v>
      </c>
      <c r="D783" s="112" t="s">
        <v>354</v>
      </c>
      <c r="E783" s="112" t="s">
        <v>136</v>
      </c>
      <c r="F783" s="112" t="s">
        <v>153</v>
      </c>
      <c r="G783" s="112" t="s">
        <v>391</v>
      </c>
      <c r="H783" s="112"/>
      <c r="I783" s="78">
        <v>2689.1</v>
      </c>
      <c r="J783" s="78">
        <v>2689.1</v>
      </c>
      <c r="K783" s="366">
        <v>0</v>
      </c>
      <c r="L783" s="78">
        <v>1013</v>
      </c>
      <c r="M783" s="78">
        <v>1060</v>
      </c>
      <c r="N783" s="373"/>
      <c r="O783" s="373"/>
    </row>
    <row r="784" spans="1:13" s="373" customFormat="1" ht="33" customHeight="1">
      <c r="A784" s="124" t="s">
        <v>758</v>
      </c>
      <c r="B784" s="365" t="s">
        <v>32</v>
      </c>
      <c r="C784" s="113" t="s">
        <v>57</v>
      </c>
      <c r="D784" s="112" t="s">
        <v>354</v>
      </c>
      <c r="E784" s="112" t="s">
        <v>136</v>
      </c>
      <c r="F784" s="112" t="s">
        <v>153</v>
      </c>
      <c r="G784" s="112" t="s">
        <v>391</v>
      </c>
      <c r="H784" s="112" t="s">
        <v>757</v>
      </c>
      <c r="I784" s="78">
        <v>2689.1</v>
      </c>
      <c r="J784" s="78">
        <v>2689.1</v>
      </c>
      <c r="K784" s="366">
        <v>0</v>
      </c>
      <c r="L784" s="78">
        <v>1013</v>
      </c>
      <c r="M784" s="78">
        <v>1060</v>
      </c>
    </row>
    <row r="785" spans="1:15" s="373" customFormat="1" ht="20.25" customHeight="1">
      <c r="A785" s="138" t="s">
        <v>441</v>
      </c>
      <c r="B785" s="360" t="s">
        <v>32</v>
      </c>
      <c r="C785" s="108" t="s">
        <v>57</v>
      </c>
      <c r="D785" s="108" t="s">
        <v>442</v>
      </c>
      <c r="E785" s="108" t="s">
        <v>154</v>
      </c>
      <c r="F785" s="108" t="s">
        <v>155</v>
      </c>
      <c r="G785" s="108" t="s">
        <v>156</v>
      </c>
      <c r="H785" s="112"/>
      <c r="I785" s="37">
        <v>334</v>
      </c>
      <c r="J785" s="37">
        <v>334</v>
      </c>
      <c r="K785" s="362">
        <v>0</v>
      </c>
      <c r="L785" s="37">
        <v>348</v>
      </c>
      <c r="M785" s="37">
        <v>363</v>
      </c>
      <c r="N785" s="327"/>
      <c r="O785" s="327"/>
    </row>
    <row r="786" spans="1:13" s="373" customFormat="1" ht="18" customHeight="1">
      <c r="A786" s="135" t="s">
        <v>410</v>
      </c>
      <c r="B786" s="360" t="s">
        <v>32</v>
      </c>
      <c r="C786" s="108" t="s">
        <v>57</v>
      </c>
      <c r="D786" s="71" t="s">
        <v>442</v>
      </c>
      <c r="E786" s="71" t="s">
        <v>338</v>
      </c>
      <c r="F786" s="71" t="s">
        <v>155</v>
      </c>
      <c r="G786" s="71" t="s">
        <v>156</v>
      </c>
      <c r="H786" s="112"/>
      <c r="I786" s="37">
        <v>334</v>
      </c>
      <c r="J786" s="37">
        <v>334</v>
      </c>
      <c r="K786" s="362">
        <v>0</v>
      </c>
      <c r="L786" s="37">
        <v>348</v>
      </c>
      <c r="M786" s="37">
        <v>363</v>
      </c>
    </row>
    <row r="787" spans="1:13" s="373" customFormat="1" ht="21" customHeight="1">
      <c r="A787" s="136" t="s">
        <v>410</v>
      </c>
      <c r="B787" s="360" t="s">
        <v>32</v>
      </c>
      <c r="C787" s="108" t="s">
        <v>57</v>
      </c>
      <c r="D787" s="108" t="s">
        <v>442</v>
      </c>
      <c r="E787" s="108" t="s">
        <v>338</v>
      </c>
      <c r="F787" s="108" t="s">
        <v>153</v>
      </c>
      <c r="G787" s="108" t="s">
        <v>156</v>
      </c>
      <c r="H787" s="106"/>
      <c r="I787" s="37">
        <v>334</v>
      </c>
      <c r="J787" s="37">
        <v>334</v>
      </c>
      <c r="K787" s="362">
        <v>0</v>
      </c>
      <c r="L787" s="37">
        <v>348</v>
      </c>
      <c r="M787" s="37">
        <v>363</v>
      </c>
    </row>
    <row r="788" spans="1:13" s="373" customFormat="1" ht="21" customHeight="1">
      <c r="A788" s="124" t="s">
        <v>453</v>
      </c>
      <c r="B788" s="365" t="s">
        <v>32</v>
      </c>
      <c r="C788" s="113" t="s">
        <v>57</v>
      </c>
      <c r="D788" s="113" t="s">
        <v>442</v>
      </c>
      <c r="E788" s="113" t="s">
        <v>338</v>
      </c>
      <c r="F788" s="113" t="s">
        <v>153</v>
      </c>
      <c r="G788" s="113" t="s">
        <v>454</v>
      </c>
      <c r="H788" s="129"/>
      <c r="I788" s="78">
        <v>230</v>
      </c>
      <c r="J788" s="78">
        <v>230</v>
      </c>
      <c r="K788" s="366">
        <v>0</v>
      </c>
      <c r="L788" s="78">
        <v>240</v>
      </c>
      <c r="M788" s="78">
        <v>250</v>
      </c>
    </row>
    <row r="789" spans="1:13" ht="20.25" customHeight="1">
      <c r="A789" s="124" t="s">
        <v>759</v>
      </c>
      <c r="B789" s="365" t="s">
        <v>32</v>
      </c>
      <c r="C789" s="113" t="s">
        <v>57</v>
      </c>
      <c r="D789" s="113" t="s">
        <v>442</v>
      </c>
      <c r="E789" s="113" t="s">
        <v>338</v>
      </c>
      <c r="F789" s="113" t="s">
        <v>153</v>
      </c>
      <c r="G789" s="113" t="s">
        <v>454</v>
      </c>
      <c r="H789" s="129">
        <v>800</v>
      </c>
      <c r="I789" s="78">
        <v>230</v>
      </c>
      <c r="J789" s="78">
        <v>230</v>
      </c>
      <c r="K789" s="366">
        <v>0</v>
      </c>
      <c r="L789" s="78">
        <v>240</v>
      </c>
      <c r="M789" s="78">
        <v>250</v>
      </c>
    </row>
    <row r="790" spans="1:15" s="373" customFormat="1" ht="34.5" customHeight="1">
      <c r="A790" s="124" t="s">
        <v>459</v>
      </c>
      <c r="B790" s="365">
        <v>114</v>
      </c>
      <c r="C790" s="113" t="s">
        <v>57</v>
      </c>
      <c r="D790" s="113" t="s">
        <v>442</v>
      </c>
      <c r="E790" s="113" t="s">
        <v>338</v>
      </c>
      <c r="F790" s="113" t="s">
        <v>153</v>
      </c>
      <c r="G790" s="113" t="s">
        <v>460</v>
      </c>
      <c r="H790" s="129"/>
      <c r="I790" s="78">
        <v>104</v>
      </c>
      <c r="J790" s="78">
        <v>104</v>
      </c>
      <c r="K790" s="366">
        <v>0</v>
      </c>
      <c r="L790" s="78">
        <v>108</v>
      </c>
      <c r="M790" s="78">
        <v>113</v>
      </c>
      <c r="N790" s="327"/>
      <c r="O790" s="327"/>
    </row>
    <row r="791" spans="1:13" ht="33.75" customHeight="1">
      <c r="A791" s="124" t="s">
        <v>758</v>
      </c>
      <c r="B791" s="365">
        <v>114</v>
      </c>
      <c r="C791" s="113" t="s">
        <v>57</v>
      </c>
      <c r="D791" s="113" t="s">
        <v>442</v>
      </c>
      <c r="E791" s="113" t="s">
        <v>338</v>
      </c>
      <c r="F791" s="113" t="s">
        <v>153</v>
      </c>
      <c r="G791" s="113" t="s">
        <v>460</v>
      </c>
      <c r="H791" s="129">
        <v>200</v>
      </c>
      <c r="I791" s="78">
        <v>104</v>
      </c>
      <c r="J791" s="78">
        <v>104</v>
      </c>
      <c r="K791" s="366">
        <v>0</v>
      </c>
      <c r="L791" s="78">
        <v>108</v>
      </c>
      <c r="M791" s="78">
        <v>113</v>
      </c>
    </row>
    <row r="792" spans="1:13" ht="18.75" customHeight="1" hidden="1">
      <c r="A792" s="124" t="s">
        <v>762</v>
      </c>
      <c r="B792" s="365">
        <v>114</v>
      </c>
      <c r="C792" s="113" t="s">
        <v>57</v>
      </c>
      <c r="D792" s="113" t="s">
        <v>442</v>
      </c>
      <c r="E792" s="113" t="s">
        <v>338</v>
      </c>
      <c r="F792" s="113" t="s">
        <v>153</v>
      </c>
      <c r="G792" s="113" t="s">
        <v>460</v>
      </c>
      <c r="H792" s="129">
        <v>300</v>
      </c>
      <c r="I792" s="78"/>
      <c r="J792" s="347"/>
      <c r="K792" s="366">
        <v>0</v>
      </c>
      <c r="L792" s="78"/>
      <c r="M792" s="78"/>
    </row>
    <row r="793" spans="1:13" ht="33.75" customHeight="1">
      <c r="A793" s="138" t="s">
        <v>1217</v>
      </c>
      <c r="B793" s="360" t="s">
        <v>33</v>
      </c>
      <c r="C793" s="108"/>
      <c r="D793" s="71"/>
      <c r="E793" s="71"/>
      <c r="F793" s="71"/>
      <c r="G793" s="71"/>
      <c r="H793" s="71"/>
      <c r="I793" s="37">
        <v>8565</v>
      </c>
      <c r="J793" s="37">
        <v>8565</v>
      </c>
      <c r="K793" s="362">
        <v>0</v>
      </c>
      <c r="L793" s="37">
        <v>8733</v>
      </c>
      <c r="M793" s="37">
        <v>9144</v>
      </c>
    </row>
    <row r="794" spans="1:13" ht="20.25" customHeight="1">
      <c r="A794" s="138" t="s">
        <v>42</v>
      </c>
      <c r="B794" s="360" t="s">
        <v>33</v>
      </c>
      <c r="C794" s="108" t="s">
        <v>43</v>
      </c>
      <c r="D794" s="71"/>
      <c r="E794" s="71"/>
      <c r="F794" s="71"/>
      <c r="G794" s="71"/>
      <c r="H794" s="71"/>
      <c r="I794" s="37">
        <v>50</v>
      </c>
      <c r="J794" s="37">
        <v>50</v>
      </c>
      <c r="K794" s="362">
        <v>0</v>
      </c>
      <c r="L794" s="37">
        <v>300</v>
      </c>
      <c r="M794" s="37">
        <v>300</v>
      </c>
    </row>
    <row r="795" spans="1:13" ht="18" customHeight="1">
      <c r="A795" s="138" t="s">
        <v>56</v>
      </c>
      <c r="B795" s="360" t="s">
        <v>33</v>
      </c>
      <c r="C795" s="108" t="s">
        <v>57</v>
      </c>
      <c r="D795" s="71"/>
      <c r="E795" s="71"/>
      <c r="F795" s="71"/>
      <c r="G795" s="71"/>
      <c r="H795" s="71"/>
      <c r="I795" s="37">
        <v>50</v>
      </c>
      <c r="J795" s="37">
        <v>50</v>
      </c>
      <c r="K795" s="362">
        <v>0</v>
      </c>
      <c r="L795" s="37">
        <v>300</v>
      </c>
      <c r="M795" s="37">
        <v>300</v>
      </c>
    </row>
    <row r="796" spans="1:13" ht="53.25" customHeight="1" hidden="1">
      <c r="A796" s="123" t="s">
        <v>340</v>
      </c>
      <c r="B796" s="360" t="s">
        <v>33</v>
      </c>
      <c r="C796" s="108" t="s">
        <v>57</v>
      </c>
      <c r="D796" s="71" t="s">
        <v>309</v>
      </c>
      <c r="E796" s="71" t="s">
        <v>154</v>
      </c>
      <c r="F796" s="71" t="s">
        <v>155</v>
      </c>
      <c r="G796" s="71" t="s">
        <v>156</v>
      </c>
      <c r="H796" s="71"/>
      <c r="I796" s="37">
        <v>0</v>
      </c>
      <c r="J796" s="37">
        <v>0</v>
      </c>
      <c r="K796" s="362">
        <v>0</v>
      </c>
      <c r="L796" s="37">
        <v>0</v>
      </c>
      <c r="M796" s="37">
        <v>0</v>
      </c>
    </row>
    <row r="797" spans="1:13" ht="49.5" customHeight="1" hidden="1">
      <c r="A797" s="110" t="s">
        <v>912</v>
      </c>
      <c r="B797" s="360" t="s">
        <v>33</v>
      </c>
      <c r="C797" s="108" t="s">
        <v>57</v>
      </c>
      <c r="D797" s="71" t="s">
        <v>309</v>
      </c>
      <c r="E797" s="71" t="s">
        <v>139</v>
      </c>
      <c r="F797" s="71" t="s">
        <v>155</v>
      </c>
      <c r="G797" s="71" t="s">
        <v>156</v>
      </c>
      <c r="H797" s="71"/>
      <c r="I797" s="37">
        <v>0</v>
      </c>
      <c r="J797" s="37">
        <v>0</v>
      </c>
      <c r="K797" s="362">
        <v>0</v>
      </c>
      <c r="L797" s="37">
        <v>0</v>
      </c>
      <c r="M797" s="37">
        <v>0</v>
      </c>
    </row>
    <row r="798" spans="1:13" s="373" customFormat="1" ht="33.75" customHeight="1" hidden="1">
      <c r="A798" s="135" t="s">
        <v>913</v>
      </c>
      <c r="B798" s="360" t="s">
        <v>33</v>
      </c>
      <c r="C798" s="108" t="s">
        <v>57</v>
      </c>
      <c r="D798" s="71" t="s">
        <v>309</v>
      </c>
      <c r="E798" s="71" t="s">
        <v>139</v>
      </c>
      <c r="F798" s="71" t="s">
        <v>153</v>
      </c>
      <c r="G798" s="71" t="s">
        <v>156</v>
      </c>
      <c r="H798" s="71"/>
      <c r="I798" s="37">
        <v>0</v>
      </c>
      <c r="J798" s="37">
        <v>0</v>
      </c>
      <c r="K798" s="362">
        <v>0</v>
      </c>
      <c r="L798" s="37">
        <v>0</v>
      </c>
      <c r="M798" s="37">
        <v>0</v>
      </c>
    </row>
    <row r="799" spans="1:13" ht="33.75" customHeight="1" hidden="1">
      <c r="A799" s="127" t="s">
        <v>914</v>
      </c>
      <c r="B799" s="365" t="s">
        <v>33</v>
      </c>
      <c r="C799" s="113" t="s">
        <v>57</v>
      </c>
      <c r="D799" s="112" t="s">
        <v>309</v>
      </c>
      <c r="E799" s="112" t="s">
        <v>139</v>
      </c>
      <c r="F799" s="112" t="s">
        <v>153</v>
      </c>
      <c r="G799" s="112" t="s">
        <v>351</v>
      </c>
      <c r="H799" s="112"/>
      <c r="I799" s="78">
        <v>0</v>
      </c>
      <c r="J799" s="78">
        <v>0</v>
      </c>
      <c r="K799" s="366">
        <v>0</v>
      </c>
      <c r="L799" s="78">
        <v>0</v>
      </c>
      <c r="M799" s="78">
        <v>0</v>
      </c>
    </row>
    <row r="800" spans="1:13" ht="30.75" customHeight="1" hidden="1">
      <c r="A800" s="124" t="s">
        <v>758</v>
      </c>
      <c r="B800" s="365" t="s">
        <v>33</v>
      </c>
      <c r="C800" s="113" t="s">
        <v>57</v>
      </c>
      <c r="D800" s="112" t="s">
        <v>309</v>
      </c>
      <c r="E800" s="112" t="s">
        <v>139</v>
      </c>
      <c r="F800" s="112" t="s">
        <v>153</v>
      </c>
      <c r="G800" s="112" t="s">
        <v>351</v>
      </c>
      <c r="H800" s="112" t="s">
        <v>757</v>
      </c>
      <c r="I800" s="78"/>
      <c r="J800" s="78"/>
      <c r="K800" s="366">
        <v>0</v>
      </c>
      <c r="L800" s="78"/>
      <c r="M800" s="78"/>
    </row>
    <row r="801" spans="1:13" ht="48.75" customHeight="1">
      <c r="A801" s="138" t="s">
        <v>386</v>
      </c>
      <c r="B801" s="360">
        <v>115</v>
      </c>
      <c r="C801" s="108" t="s">
        <v>57</v>
      </c>
      <c r="D801" s="71" t="s">
        <v>354</v>
      </c>
      <c r="E801" s="71" t="s">
        <v>154</v>
      </c>
      <c r="F801" s="71" t="s">
        <v>155</v>
      </c>
      <c r="G801" s="71" t="s">
        <v>156</v>
      </c>
      <c r="H801" s="71"/>
      <c r="I801" s="37">
        <v>50</v>
      </c>
      <c r="J801" s="37">
        <v>50</v>
      </c>
      <c r="K801" s="362">
        <v>0</v>
      </c>
      <c r="L801" s="37">
        <v>300</v>
      </c>
      <c r="M801" s="37">
        <v>300</v>
      </c>
    </row>
    <row r="802" spans="1:13" ht="20.25" customHeight="1">
      <c r="A802" s="135" t="s">
        <v>388</v>
      </c>
      <c r="B802" s="360">
        <v>115</v>
      </c>
      <c r="C802" s="108" t="s">
        <v>57</v>
      </c>
      <c r="D802" s="71" t="s">
        <v>354</v>
      </c>
      <c r="E802" s="71" t="s">
        <v>136</v>
      </c>
      <c r="F802" s="71" t="s">
        <v>155</v>
      </c>
      <c r="G802" s="71" t="s">
        <v>156</v>
      </c>
      <c r="H802" s="71"/>
      <c r="I802" s="37">
        <v>50</v>
      </c>
      <c r="J802" s="37">
        <v>50</v>
      </c>
      <c r="K802" s="362">
        <v>0</v>
      </c>
      <c r="L802" s="37">
        <v>300</v>
      </c>
      <c r="M802" s="37">
        <v>300</v>
      </c>
    </row>
    <row r="803" spans="1:13" s="373" customFormat="1" ht="51" customHeight="1">
      <c r="A803" s="136" t="s">
        <v>389</v>
      </c>
      <c r="B803" s="360" t="s">
        <v>33</v>
      </c>
      <c r="C803" s="108" t="s">
        <v>57</v>
      </c>
      <c r="D803" s="71" t="s">
        <v>354</v>
      </c>
      <c r="E803" s="71" t="s">
        <v>136</v>
      </c>
      <c r="F803" s="71" t="s">
        <v>153</v>
      </c>
      <c r="G803" s="71" t="s">
        <v>156</v>
      </c>
      <c r="H803" s="71"/>
      <c r="I803" s="37">
        <v>50</v>
      </c>
      <c r="J803" s="37">
        <v>50</v>
      </c>
      <c r="K803" s="362">
        <v>0</v>
      </c>
      <c r="L803" s="37">
        <v>300</v>
      </c>
      <c r="M803" s="37">
        <v>300</v>
      </c>
    </row>
    <row r="804" spans="1:13" ht="75.75" customHeight="1">
      <c r="A804" s="127" t="s">
        <v>390</v>
      </c>
      <c r="B804" s="365">
        <v>115</v>
      </c>
      <c r="C804" s="113" t="s">
        <v>57</v>
      </c>
      <c r="D804" s="112" t="s">
        <v>354</v>
      </c>
      <c r="E804" s="112" t="s">
        <v>136</v>
      </c>
      <c r="F804" s="112" t="s">
        <v>153</v>
      </c>
      <c r="G804" s="112" t="s">
        <v>391</v>
      </c>
      <c r="H804" s="112"/>
      <c r="I804" s="78">
        <v>50</v>
      </c>
      <c r="J804" s="78">
        <v>50</v>
      </c>
      <c r="K804" s="366">
        <v>0</v>
      </c>
      <c r="L804" s="78">
        <v>300</v>
      </c>
      <c r="M804" s="78">
        <v>300</v>
      </c>
    </row>
    <row r="805" spans="1:13" ht="33" customHeight="1">
      <c r="A805" s="124" t="s">
        <v>758</v>
      </c>
      <c r="B805" s="365">
        <v>115</v>
      </c>
      <c r="C805" s="113" t="s">
        <v>57</v>
      </c>
      <c r="D805" s="112" t="s">
        <v>354</v>
      </c>
      <c r="E805" s="112" t="s">
        <v>136</v>
      </c>
      <c r="F805" s="112" t="s">
        <v>153</v>
      </c>
      <c r="G805" s="112" t="s">
        <v>391</v>
      </c>
      <c r="H805" s="112" t="s">
        <v>757</v>
      </c>
      <c r="I805" s="78">
        <v>50</v>
      </c>
      <c r="J805" s="78">
        <v>50</v>
      </c>
      <c r="K805" s="366">
        <v>0</v>
      </c>
      <c r="L805" s="78">
        <v>300</v>
      </c>
      <c r="M805" s="78">
        <v>300</v>
      </c>
    </row>
    <row r="806" spans="1:13" ht="18.75" customHeight="1">
      <c r="A806" s="164" t="s">
        <v>88</v>
      </c>
      <c r="B806" s="360" t="s">
        <v>33</v>
      </c>
      <c r="C806" s="108" t="s">
        <v>89</v>
      </c>
      <c r="D806" s="71"/>
      <c r="E806" s="71"/>
      <c r="F806" s="71"/>
      <c r="G806" s="71"/>
      <c r="H806" s="71"/>
      <c r="I806" s="37">
        <v>8515</v>
      </c>
      <c r="J806" s="37">
        <v>8515</v>
      </c>
      <c r="K806" s="362">
        <v>0</v>
      </c>
      <c r="L806" s="37">
        <v>8433</v>
      </c>
      <c r="M806" s="37">
        <v>8844</v>
      </c>
    </row>
    <row r="807" spans="1:13" ht="21" customHeight="1">
      <c r="A807" s="138" t="s">
        <v>100</v>
      </c>
      <c r="B807" s="360" t="s">
        <v>33</v>
      </c>
      <c r="C807" s="108" t="s">
        <v>101</v>
      </c>
      <c r="D807" s="71"/>
      <c r="E807" s="71"/>
      <c r="F807" s="71"/>
      <c r="G807" s="71"/>
      <c r="H807" s="71"/>
      <c r="I807" s="37">
        <v>8515</v>
      </c>
      <c r="J807" s="37">
        <v>8515</v>
      </c>
      <c r="K807" s="362">
        <v>0</v>
      </c>
      <c r="L807" s="37">
        <v>8433</v>
      </c>
      <c r="M807" s="37">
        <v>8844</v>
      </c>
    </row>
    <row r="808" spans="1:13" ht="34.5" customHeight="1">
      <c r="A808" s="138" t="s">
        <v>231</v>
      </c>
      <c r="B808" s="360" t="s">
        <v>33</v>
      </c>
      <c r="C808" s="108" t="s">
        <v>101</v>
      </c>
      <c r="D808" s="71" t="s">
        <v>232</v>
      </c>
      <c r="E808" s="71" t="s">
        <v>154</v>
      </c>
      <c r="F808" s="71" t="s">
        <v>155</v>
      </c>
      <c r="G808" s="71" t="s">
        <v>156</v>
      </c>
      <c r="H808" s="71"/>
      <c r="I808" s="37">
        <v>1874</v>
      </c>
      <c r="J808" s="37">
        <v>1874</v>
      </c>
      <c r="K808" s="362">
        <v>0</v>
      </c>
      <c r="L808" s="37">
        <v>1874</v>
      </c>
      <c r="M808" s="37">
        <v>1874</v>
      </c>
    </row>
    <row r="809" spans="1:15" ht="33.75" customHeight="1">
      <c r="A809" s="135" t="s">
        <v>143</v>
      </c>
      <c r="B809" s="360" t="s">
        <v>33</v>
      </c>
      <c r="C809" s="108" t="s">
        <v>101</v>
      </c>
      <c r="D809" s="71" t="s">
        <v>232</v>
      </c>
      <c r="E809" s="71" t="s">
        <v>136</v>
      </c>
      <c r="F809" s="71" t="s">
        <v>155</v>
      </c>
      <c r="G809" s="71" t="s">
        <v>156</v>
      </c>
      <c r="H809" s="71"/>
      <c r="I809" s="37">
        <v>874.8</v>
      </c>
      <c r="J809" s="37">
        <v>874.8</v>
      </c>
      <c r="K809" s="362">
        <v>0</v>
      </c>
      <c r="L809" s="37">
        <v>874.8</v>
      </c>
      <c r="M809" s="37">
        <v>874.8</v>
      </c>
      <c r="N809" s="190"/>
      <c r="O809" s="190"/>
    </row>
    <row r="810" spans="1:15" s="373" customFormat="1" ht="32.25" customHeight="1">
      <c r="A810" s="136" t="s">
        <v>239</v>
      </c>
      <c r="B810" s="360" t="s">
        <v>33</v>
      </c>
      <c r="C810" s="108" t="s">
        <v>101</v>
      </c>
      <c r="D810" s="108" t="s">
        <v>232</v>
      </c>
      <c r="E810" s="108" t="s">
        <v>136</v>
      </c>
      <c r="F810" s="108" t="s">
        <v>153</v>
      </c>
      <c r="G810" s="108" t="s">
        <v>156</v>
      </c>
      <c r="H810" s="71"/>
      <c r="I810" s="37">
        <v>874.8</v>
      </c>
      <c r="J810" s="37">
        <v>874.8</v>
      </c>
      <c r="K810" s="362">
        <v>0</v>
      </c>
      <c r="L810" s="37">
        <v>874.8</v>
      </c>
      <c r="M810" s="37">
        <v>874.8</v>
      </c>
      <c r="N810" s="368"/>
      <c r="O810" s="368"/>
    </row>
    <row r="811" spans="1:13" s="190" customFormat="1" ht="46.5" customHeight="1">
      <c r="A811" s="124" t="s">
        <v>241</v>
      </c>
      <c r="B811" s="365" t="s">
        <v>33</v>
      </c>
      <c r="C811" s="113" t="s">
        <v>101</v>
      </c>
      <c r="D811" s="113" t="s">
        <v>232</v>
      </c>
      <c r="E811" s="113" t="s">
        <v>136</v>
      </c>
      <c r="F811" s="113" t="s">
        <v>153</v>
      </c>
      <c r="G811" s="113" t="s">
        <v>242</v>
      </c>
      <c r="H811" s="112" t="s">
        <v>236</v>
      </c>
      <c r="I811" s="78">
        <v>874.8</v>
      </c>
      <c r="J811" s="78">
        <v>874.8</v>
      </c>
      <c r="K811" s="366">
        <v>0</v>
      </c>
      <c r="L811" s="78">
        <v>874.8</v>
      </c>
      <c r="M811" s="78">
        <v>874.8</v>
      </c>
    </row>
    <row r="812" spans="1:13" s="190" customFormat="1" ht="63.75" customHeight="1">
      <c r="A812" s="124" t="s">
        <v>755</v>
      </c>
      <c r="B812" s="365" t="s">
        <v>33</v>
      </c>
      <c r="C812" s="113" t="s">
        <v>101</v>
      </c>
      <c r="D812" s="113" t="s">
        <v>232</v>
      </c>
      <c r="E812" s="113" t="s">
        <v>136</v>
      </c>
      <c r="F812" s="113" t="s">
        <v>153</v>
      </c>
      <c r="G812" s="113" t="s">
        <v>242</v>
      </c>
      <c r="H812" s="112" t="s">
        <v>756</v>
      </c>
      <c r="I812" s="78">
        <v>729</v>
      </c>
      <c r="J812" s="78">
        <v>729</v>
      </c>
      <c r="K812" s="366">
        <v>0</v>
      </c>
      <c r="L812" s="78">
        <v>729</v>
      </c>
      <c r="M812" s="78">
        <v>729</v>
      </c>
    </row>
    <row r="813" spans="1:13" s="190" customFormat="1" ht="34.5" customHeight="1">
      <c r="A813" s="124" t="s">
        <v>758</v>
      </c>
      <c r="B813" s="365" t="s">
        <v>33</v>
      </c>
      <c r="C813" s="113" t="s">
        <v>101</v>
      </c>
      <c r="D813" s="113" t="s">
        <v>232</v>
      </c>
      <c r="E813" s="113" t="s">
        <v>136</v>
      </c>
      <c r="F813" s="113" t="s">
        <v>153</v>
      </c>
      <c r="G813" s="113" t="s">
        <v>242</v>
      </c>
      <c r="H813" s="112" t="s">
        <v>757</v>
      </c>
      <c r="I813" s="78">
        <v>145.8</v>
      </c>
      <c r="J813" s="78">
        <v>145.8</v>
      </c>
      <c r="K813" s="366">
        <v>0</v>
      </c>
      <c r="L813" s="78">
        <v>145.8</v>
      </c>
      <c r="M813" s="78">
        <v>145.8</v>
      </c>
    </row>
    <row r="814" spans="1:13" s="368" customFormat="1" ht="48" customHeight="1">
      <c r="A814" s="135" t="s">
        <v>248</v>
      </c>
      <c r="B814" s="360" t="s">
        <v>33</v>
      </c>
      <c r="C814" s="108" t="s">
        <v>101</v>
      </c>
      <c r="D814" s="71" t="s">
        <v>232</v>
      </c>
      <c r="E814" s="71" t="s">
        <v>137</v>
      </c>
      <c r="F814" s="71" t="s">
        <v>155</v>
      </c>
      <c r="G814" s="71" t="s">
        <v>156</v>
      </c>
      <c r="H814" s="71"/>
      <c r="I814" s="37">
        <v>999.2</v>
      </c>
      <c r="J814" s="37">
        <v>999.2</v>
      </c>
      <c r="K814" s="362">
        <v>0</v>
      </c>
      <c r="L814" s="37">
        <v>999.2</v>
      </c>
      <c r="M814" s="37">
        <v>999.2</v>
      </c>
    </row>
    <row r="815" spans="1:13" s="368" customFormat="1" ht="33.75" customHeight="1">
      <c r="A815" s="136" t="s">
        <v>249</v>
      </c>
      <c r="B815" s="360" t="s">
        <v>33</v>
      </c>
      <c r="C815" s="108" t="s">
        <v>101</v>
      </c>
      <c r="D815" s="108" t="s">
        <v>232</v>
      </c>
      <c r="E815" s="108" t="s">
        <v>137</v>
      </c>
      <c r="F815" s="71" t="s">
        <v>153</v>
      </c>
      <c r="G815" s="71" t="s">
        <v>156</v>
      </c>
      <c r="H815" s="71"/>
      <c r="I815" s="37">
        <v>999.2</v>
      </c>
      <c r="J815" s="37">
        <v>999.2</v>
      </c>
      <c r="K815" s="362">
        <v>0</v>
      </c>
      <c r="L815" s="37">
        <v>999.2</v>
      </c>
      <c r="M815" s="37">
        <v>999.2</v>
      </c>
    </row>
    <row r="816" spans="1:15" s="190" customFormat="1" ht="114" customHeight="1">
      <c r="A816" s="124" t="s">
        <v>260</v>
      </c>
      <c r="B816" s="365" t="s">
        <v>33</v>
      </c>
      <c r="C816" s="113" t="s">
        <v>101</v>
      </c>
      <c r="D816" s="113" t="s">
        <v>232</v>
      </c>
      <c r="E816" s="113" t="s">
        <v>137</v>
      </c>
      <c r="F816" s="112" t="s">
        <v>153</v>
      </c>
      <c r="G816" s="113" t="s">
        <v>261</v>
      </c>
      <c r="H816" s="112"/>
      <c r="I816" s="78">
        <v>999.2</v>
      </c>
      <c r="J816" s="78">
        <v>999.2</v>
      </c>
      <c r="K816" s="366">
        <v>0</v>
      </c>
      <c r="L816" s="78">
        <v>999.2</v>
      </c>
      <c r="M816" s="78">
        <v>999.2</v>
      </c>
      <c r="N816" s="368"/>
      <c r="O816" s="368"/>
    </row>
    <row r="817" spans="1:15" s="368" customFormat="1" ht="65.25" customHeight="1">
      <c r="A817" s="124" t="s">
        <v>755</v>
      </c>
      <c r="B817" s="365" t="s">
        <v>33</v>
      </c>
      <c r="C817" s="113" t="s">
        <v>101</v>
      </c>
      <c r="D817" s="113" t="s">
        <v>232</v>
      </c>
      <c r="E817" s="113" t="s">
        <v>137</v>
      </c>
      <c r="F817" s="112" t="s">
        <v>153</v>
      </c>
      <c r="G817" s="113" t="s">
        <v>261</v>
      </c>
      <c r="H817" s="112" t="s">
        <v>756</v>
      </c>
      <c r="I817" s="78">
        <v>832.7</v>
      </c>
      <c r="J817" s="78">
        <v>832.7</v>
      </c>
      <c r="K817" s="366">
        <v>0</v>
      </c>
      <c r="L817" s="78">
        <v>832.7</v>
      </c>
      <c r="M817" s="78">
        <v>832.7</v>
      </c>
      <c r="N817" s="190"/>
      <c r="O817" s="190"/>
    </row>
    <row r="818" spans="1:15" s="368" customFormat="1" ht="33.75" customHeight="1">
      <c r="A818" s="124" t="s">
        <v>758</v>
      </c>
      <c r="B818" s="365" t="s">
        <v>33</v>
      </c>
      <c r="C818" s="113" t="s">
        <v>101</v>
      </c>
      <c r="D818" s="113" t="s">
        <v>232</v>
      </c>
      <c r="E818" s="113" t="s">
        <v>137</v>
      </c>
      <c r="F818" s="112" t="s">
        <v>153</v>
      </c>
      <c r="G818" s="113" t="s">
        <v>261</v>
      </c>
      <c r="H818" s="112" t="s">
        <v>757</v>
      </c>
      <c r="I818" s="78">
        <v>166.5</v>
      </c>
      <c r="J818" s="78">
        <v>166.5</v>
      </c>
      <c r="K818" s="366">
        <v>0</v>
      </c>
      <c r="L818" s="78">
        <v>166.5</v>
      </c>
      <c r="M818" s="78">
        <v>166.5</v>
      </c>
      <c r="N818" s="190"/>
      <c r="O818" s="190"/>
    </row>
    <row r="819" spans="1:13" s="190" customFormat="1" ht="52.5" customHeight="1">
      <c r="A819" s="123" t="s">
        <v>340</v>
      </c>
      <c r="B819" s="360" t="s">
        <v>33</v>
      </c>
      <c r="C819" s="108" t="s">
        <v>101</v>
      </c>
      <c r="D819" s="71" t="s">
        <v>309</v>
      </c>
      <c r="E819" s="71" t="s">
        <v>154</v>
      </c>
      <c r="F819" s="71" t="s">
        <v>155</v>
      </c>
      <c r="G819" s="71" t="s">
        <v>156</v>
      </c>
      <c r="H819" s="71"/>
      <c r="I819" s="37">
        <v>100</v>
      </c>
      <c r="J819" s="37">
        <v>100</v>
      </c>
      <c r="K819" s="362">
        <v>0</v>
      </c>
      <c r="L819" s="37">
        <v>100</v>
      </c>
      <c r="M819" s="37">
        <v>100</v>
      </c>
    </row>
    <row r="820" spans="1:15" s="190" customFormat="1" ht="39" customHeight="1">
      <c r="A820" s="110" t="s">
        <v>912</v>
      </c>
      <c r="B820" s="360" t="s">
        <v>33</v>
      </c>
      <c r="C820" s="108" t="s">
        <v>101</v>
      </c>
      <c r="D820" s="71" t="s">
        <v>309</v>
      </c>
      <c r="E820" s="71" t="s">
        <v>139</v>
      </c>
      <c r="F820" s="71" t="s">
        <v>155</v>
      </c>
      <c r="G820" s="71" t="s">
        <v>156</v>
      </c>
      <c r="H820" s="71"/>
      <c r="I820" s="37">
        <v>100</v>
      </c>
      <c r="J820" s="37">
        <v>100</v>
      </c>
      <c r="K820" s="362">
        <v>0</v>
      </c>
      <c r="L820" s="37">
        <v>100</v>
      </c>
      <c r="M820" s="37">
        <v>100</v>
      </c>
      <c r="N820" s="368"/>
      <c r="O820" s="368"/>
    </row>
    <row r="821" spans="1:13" s="368" customFormat="1" ht="33.75" customHeight="1">
      <c r="A821" s="135" t="s">
        <v>913</v>
      </c>
      <c r="B821" s="360" t="s">
        <v>33</v>
      </c>
      <c r="C821" s="108" t="s">
        <v>101</v>
      </c>
      <c r="D821" s="71" t="s">
        <v>309</v>
      </c>
      <c r="E821" s="71" t="s">
        <v>139</v>
      </c>
      <c r="F821" s="71" t="s">
        <v>153</v>
      </c>
      <c r="G821" s="71" t="s">
        <v>156</v>
      </c>
      <c r="H821" s="71"/>
      <c r="I821" s="37">
        <v>100</v>
      </c>
      <c r="J821" s="37">
        <v>100</v>
      </c>
      <c r="K821" s="362">
        <v>0</v>
      </c>
      <c r="L821" s="37">
        <v>100</v>
      </c>
      <c r="M821" s="37">
        <v>100</v>
      </c>
    </row>
    <row r="822" spans="1:15" s="368" customFormat="1" ht="35.25" customHeight="1">
      <c r="A822" s="127" t="s">
        <v>352</v>
      </c>
      <c r="B822" s="365" t="s">
        <v>33</v>
      </c>
      <c r="C822" s="113" t="s">
        <v>101</v>
      </c>
      <c r="D822" s="112" t="s">
        <v>309</v>
      </c>
      <c r="E822" s="112" t="s">
        <v>139</v>
      </c>
      <c r="F822" s="112" t="s">
        <v>153</v>
      </c>
      <c r="G822" s="112" t="s">
        <v>353</v>
      </c>
      <c r="H822" s="112"/>
      <c r="I822" s="78">
        <v>100</v>
      </c>
      <c r="J822" s="78">
        <v>100</v>
      </c>
      <c r="K822" s="366">
        <v>0</v>
      </c>
      <c r="L822" s="78">
        <v>100</v>
      </c>
      <c r="M822" s="78">
        <v>100</v>
      </c>
      <c r="N822" s="190"/>
      <c r="O822" s="190"/>
    </row>
    <row r="823" spans="1:13" s="190" customFormat="1" ht="35.25" customHeight="1">
      <c r="A823" s="124" t="s">
        <v>758</v>
      </c>
      <c r="B823" s="365" t="s">
        <v>33</v>
      </c>
      <c r="C823" s="113" t="s">
        <v>101</v>
      </c>
      <c r="D823" s="112" t="s">
        <v>309</v>
      </c>
      <c r="E823" s="112" t="s">
        <v>139</v>
      </c>
      <c r="F823" s="112" t="s">
        <v>153</v>
      </c>
      <c r="G823" s="112" t="s">
        <v>353</v>
      </c>
      <c r="H823" s="112" t="s">
        <v>757</v>
      </c>
      <c r="I823" s="78">
        <v>100</v>
      </c>
      <c r="J823" s="78">
        <v>100</v>
      </c>
      <c r="K823" s="366">
        <v>0</v>
      </c>
      <c r="L823" s="78">
        <v>100</v>
      </c>
      <c r="M823" s="78">
        <v>100</v>
      </c>
    </row>
    <row r="824" spans="1:13" s="190" customFormat="1" ht="33" customHeight="1">
      <c r="A824" s="138" t="s">
        <v>407</v>
      </c>
      <c r="B824" s="360" t="s">
        <v>33</v>
      </c>
      <c r="C824" s="108" t="s">
        <v>101</v>
      </c>
      <c r="D824" s="108" t="s">
        <v>408</v>
      </c>
      <c r="E824" s="108" t="s">
        <v>154</v>
      </c>
      <c r="F824" s="108" t="s">
        <v>155</v>
      </c>
      <c r="G824" s="108" t="s">
        <v>156</v>
      </c>
      <c r="H824" s="106"/>
      <c r="I824" s="37">
        <v>6541</v>
      </c>
      <c r="J824" s="37">
        <v>6541</v>
      </c>
      <c r="K824" s="362">
        <v>0</v>
      </c>
      <c r="L824" s="37">
        <v>6459</v>
      </c>
      <c r="M824" s="37">
        <v>6870</v>
      </c>
    </row>
    <row r="825" spans="1:13" s="190" customFormat="1" ht="33" customHeight="1">
      <c r="A825" s="135" t="s">
        <v>508</v>
      </c>
      <c r="B825" s="360" t="s">
        <v>33</v>
      </c>
      <c r="C825" s="108" t="s">
        <v>101</v>
      </c>
      <c r="D825" s="71" t="s">
        <v>408</v>
      </c>
      <c r="E825" s="71" t="s">
        <v>139</v>
      </c>
      <c r="F825" s="71" t="s">
        <v>155</v>
      </c>
      <c r="G825" s="71" t="s">
        <v>156</v>
      </c>
      <c r="H825" s="71"/>
      <c r="I825" s="37">
        <v>6541</v>
      </c>
      <c r="J825" s="37">
        <v>6541</v>
      </c>
      <c r="K825" s="362">
        <v>0</v>
      </c>
      <c r="L825" s="37">
        <v>6459</v>
      </c>
      <c r="M825" s="37">
        <v>6870</v>
      </c>
    </row>
    <row r="826" spans="1:15" s="368" customFormat="1" ht="17.25" customHeight="1">
      <c r="A826" s="136" t="s">
        <v>410</v>
      </c>
      <c r="B826" s="360" t="s">
        <v>33</v>
      </c>
      <c r="C826" s="108" t="s">
        <v>101</v>
      </c>
      <c r="D826" s="108" t="s">
        <v>408</v>
      </c>
      <c r="E826" s="108" t="s">
        <v>139</v>
      </c>
      <c r="F826" s="108" t="s">
        <v>153</v>
      </c>
      <c r="G826" s="108" t="s">
        <v>156</v>
      </c>
      <c r="H826" s="106"/>
      <c r="I826" s="37">
        <v>6541</v>
      </c>
      <c r="J826" s="37">
        <v>6541</v>
      </c>
      <c r="K826" s="362">
        <v>0</v>
      </c>
      <c r="L826" s="37">
        <v>6459</v>
      </c>
      <c r="M826" s="37">
        <v>6870</v>
      </c>
      <c r="N826" s="363"/>
      <c r="O826" s="363"/>
    </row>
    <row r="827" spans="1:15" s="190" customFormat="1" ht="20.25" customHeight="1">
      <c r="A827" s="124" t="s">
        <v>411</v>
      </c>
      <c r="B827" s="365" t="s">
        <v>33</v>
      </c>
      <c r="C827" s="113" t="s">
        <v>101</v>
      </c>
      <c r="D827" s="113" t="s">
        <v>408</v>
      </c>
      <c r="E827" s="113" t="s">
        <v>139</v>
      </c>
      <c r="F827" s="113" t="s">
        <v>153</v>
      </c>
      <c r="G827" s="113" t="s">
        <v>412</v>
      </c>
      <c r="H827" s="129"/>
      <c r="I827" s="78">
        <v>6541</v>
      </c>
      <c r="J827" s="78">
        <v>6541</v>
      </c>
      <c r="K827" s="366">
        <v>0</v>
      </c>
      <c r="L827" s="78">
        <v>6459</v>
      </c>
      <c r="M827" s="78">
        <v>6870</v>
      </c>
      <c r="N827" s="363"/>
      <c r="O827" s="363"/>
    </row>
    <row r="828" spans="1:13" s="363" customFormat="1" ht="63.75" customHeight="1">
      <c r="A828" s="124" t="s">
        <v>755</v>
      </c>
      <c r="B828" s="365" t="s">
        <v>33</v>
      </c>
      <c r="C828" s="113" t="s">
        <v>101</v>
      </c>
      <c r="D828" s="113" t="s">
        <v>408</v>
      </c>
      <c r="E828" s="113" t="s">
        <v>139</v>
      </c>
      <c r="F828" s="113" t="s">
        <v>153</v>
      </c>
      <c r="G828" s="113" t="s">
        <v>412</v>
      </c>
      <c r="H828" s="129">
        <v>100</v>
      </c>
      <c r="I828" s="78">
        <v>6334</v>
      </c>
      <c r="J828" s="78">
        <v>6334</v>
      </c>
      <c r="K828" s="366">
        <v>0</v>
      </c>
      <c r="L828" s="78">
        <v>6223</v>
      </c>
      <c r="M828" s="78">
        <v>6628</v>
      </c>
    </row>
    <row r="829" spans="1:15" s="363" customFormat="1" ht="30" customHeight="1">
      <c r="A829" s="124" t="s">
        <v>758</v>
      </c>
      <c r="B829" s="365" t="s">
        <v>33</v>
      </c>
      <c r="C829" s="113" t="s">
        <v>101</v>
      </c>
      <c r="D829" s="113" t="s">
        <v>408</v>
      </c>
      <c r="E829" s="113" t="s">
        <v>139</v>
      </c>
      <c r="F829" s="113" t="s">
        <v>153</v>
      </c>
      <c r="G829" s="113" t="s">
        <v>412</v>
      </c>
      <c r="H829" s="129">
        <v>200</v>
      </c>
      <c r="I829" s="78">
        <v>197</v>
      </c>
      <c r="J829" s="78">
        <v>197</v>
      </c>
      <c r="K829" s="366">
        <v>0</v>
      </c>
      <c r="L829" s="78">
        <v>226</v>
      </c>
      <c r="M829" s="78">
        <v>232</v>
      </c>
      <c r="N829" s="364"/>
      <c r="O829" s="364"/>
    </row>
    <row r="830" spans="1:13" s="363" customFormat="1" ht="19.5" customHeight="1">
      <c r="A830" s="124" t="s">
        <v>759</v>
      </c>
      <c r="B830" s="365" t="s">
        <v>33</v>
      </c>
      <c r="C830" s="113" t="s">
        <v>101</v>
      </c>
      <c r="D830" s="113" t="s">
        <v>408</v>
      </c>
      <c r="E830" s="113" t="s">
        <v>139</v>
      </c>
      <c r="F830" s="113" t="s">
        <v>153</v>
      </c>
      <c r="G830" s="113" t="s">
        <v>412</v>
      </c>
      <c r="H830" s="129">
        <v>800</v>
      </c>
      <c r="I830" s="78">
        <v>10</v>
      </c>
      <c r="J830" s="78">
        <v>10</v>
      </c>
      <c r="K830" s="366">
        <v>0</v>
      </c>
      <c r="L830" s="78">
        <v>10</v>
      </c>
      <c r="M830" s="78">
        <v>10</v>
      </c>
    </row>
    <row r="831" spans="1:13" ht="48.75" customHeight="1">
      <c r="A831" s="138" t="s">
        <v>35</v>
      </c>
      <c r="B831" s="360" t="s">
        <v>34</v>
      </c>
      <c r="C831" s="108"/>
      <c r="D831" s="71"/>
      <c r="E831" s="71"/>
      <c r="F831" s="71"/>
      <c r="G831" s="71"/>
      <c r="H831" s="71"/>
      <c r="I831" s="37">
        <v>45388.1</v>
      </c>
      <c r="J831" s="37">
        <v>275469.4</v>
      </c>
      <c r="K831" s="362">
        <v>230081.30000000002</v>
      </c>
      <c r="L831" s="37">
        <v>61800.100000000006</v>
      </c>
      <c r="M831" s="37">
        <v>98482.8</v>
      </c>
    </row>
    <row r="832" spans="1:13" ht="21" customHeight="1">
      <c r="A832" s="138" t="s">
        <v>42</v>
      </c>
      <c r="B832" s="360" t="s">
        <v>34</v>
      </c>
      <c r="C832" s="108" t="s">
        <v>43</v>
      </c>
      <c r="D832" s="71"/>
      <c r="E832" s="71"/>
      <c r="F832" s="71"/>
      <c r="G832" s="71"/>
      <c r="H832" s="71"/>
      <c r="I832" s="37">
        <v>9153</v>
      </c>
      <c r="J832" s="37">
        <v>9153</v>
      </c>
      <c r="K832" s="362">
        <v>0</v>
      </c>
      <c r="L832" s="37">
        <v>9539</v>
      </c>
      <c r="M832" s="37">
        <v>9929</v>
      </c>
    </row>
    <row r="833" spans="1:13" ht="21.75" customHeight="1">
      <c r="A833" s="138" t="s">
        <v>441</v>
      </c>
      <c r="B833" s="360" t="s">
        <v>34</v>
      </c>
      <c r="C833" s="108" t="s">
        <v>57</v>
      </c>
      <c r="D833" s="108" t="s">
        <v>442</v>
      </c>
      <c r="E833" s="108" t="s">
        <v>154</v>
      </c>
      <c r="F833" s="108" t="s">
        <v>155</v>
      </c>
      <c r="G833" s="108" t="s">
        <v>156</v>
      </c>
      <c r="H833" s="106"/>
      <c r="I833" s="37">
        <v>9153</v>
      </c>
      <c r="J833" s="37">
        <v>9153</v>
      </c>
      <c r="K833" s="362">
        <v>0</v>
      </c>
      <c r="L833" s="37">
        <v>9539</v>
      </c>
      <c r="M833" s="37">
        <v>9929</v>
      </c>
    </row>
    <row r="834" spans="1:13" ht="21" customHeight="1">
      <c r="A834" s="135" t="s">
        <v>410</v>
      </c>
      <c r="B834" s="360" t="s">
        <v>34</v>
      </c>
      <c r="C834" s="108" t="s">
        <v>57</v>
      </c>
      <c r="D834" s="71" t="s">
        <v>442</v>
      </c>
      <c r="E834" s="71" t="s">
        <v>338</v>
      </c>
      <c r="F834" s="71" t="s">
        <v>155</v>
      </c>
      <c r="G834" s="71" t="s">
        <v>156</v>
      </c>
      <c r="H834" s="71"/>
      <c r="I834" s="37">
        <v>9153</v>
      </c>
      <c r="J834" s="37">
        <v>9153</v>
      </c>
      <c r="K834" s="362">
        <v>0</v>
      </c>
      <c r="L834" s="37">
        <v>9539</v>
      </c>
      <c r="M834" s="37">
        <v>9929</v>
      </c>
    </row>
    <row r="835" spans="1:13" s="373" customFormat="1" ht="16.5" customHeight="1">
      <c r="A835" s="135" t="s">
        <v>410</v>
      </c>
      <c r="B835" s="360" t="s">
        <v>34</v>
      </c>
      <c r="C835" s="108" t="s">
        <v>57</v>
      </c>
      <c r="D835" s="108" t="s">
        <v>442</v>
      </c>
      <c r="E835" s="108" t="s">
        <v>338</v>
      </c>
      <c r="F835" s="71" t="s">
        <v>153</v>
      </c>
      <c r="G835" s="71" t="s">
        <v>156</v>
      </c>
      <c r="H835" s="71"/>
      <c r="I835" s="37">
        <v>9153</v>
      </c>
      <c r="J835" s="37">
        <v>9153</v>
      </c>
      <c r="K835" s="362">
        <v>0</v>
      </c>
      <c r="L835" s="37">
        <v>9539</v>
      </c>
      <c r="M835" s="37">
        <v>9929</v>
      </c>
    </row>
    <row r="836" spans="1:13" ht="18.75" customHeight="1">
      <c r="A836" s="122" t="s">
        <v>196</v>
      </c>
      <c r="B836" s="365" t="s">
        <v>34</v>
      </c>
      <c r="C836" s="113" t="s">
        <v>57</v>
      </c>
      <c r="D836" s="113" t="s">
        <v>442</v>
      </c>
      <c r="E836" s="113" t="s">
        <v>338</v>
      </c>
      <c r="F836" s="112" t="s">
        <v>153</v>
      </c>
      <c r="G836" s="113" t="s">
        <v>197</v>
      </c>
      <c r="H836" s="129"/>
      <c r="I836" s="78">
        <v>9153</v>
      </c>
      <c r="J836" s="78">
        <v>9153</v>
      </c>
      <c r="K836" s="366">
        <v>0</v>
      </c>
      <c r="L836" s="78">
        <v>7018</v>
      </c>
      <c r="M836" s="78">
        <v>7307</v>
      </c>
    </row>
    <row r="837" spans="1:13" ht="65.25" customHeight="1">
      <c r="A837" s="124" t="s">
        <v>755</v>
      </c>
      <c r="B837" s="365" t="s">
        <v>34</v>
      </c>
      <c r="C837" s="113" t="s">
        <v>57</v>
      </c>
      <c r="D837" s="113" t="s">
        <v>442</v>
      </c>
      <c r="E837" s="113" t="s">
        <v>338</v>
      </c>
      <c r="F837" s="112" t="s">
        <v>153</v>
      </c>
      <c r="G837" s="113" t="s">
        <v>197</v>
      </c>
      <c r="H837" s="129">
        <v>100</v>
      </c>
      <c r="I837" s="78">
        <v>8662</v>
      </c>
      <c r="J837" s="78">
        <v>8662</v>
      </c>
      <c r="K837" s="366">
        <v>0</v>
      </c>
      <c r="L837" s="78">
        <v>6636</v>
      </c>
      <c r="M837" s="78">
        <v>6907</v>
      </c>
    </row>
    <row r="838" spans="1:13" ht="33.75" customHeight="1">
      <c r="A838" s="124" t="s">
        <v>758</v>
      </c>
      <c r="B838" s="365" t="s">
        <v>34</v>
      </c>
      <c r="C838" s="113" t="s">
        <v>57</v>
      </c>
      <c r="D838" s="113" t="s">
        <v>442</v>
      </c>
      <c r="E838" s="113" t="s">
        <v>338</v>
      </c>
      <c r="F838" s="112" t="s">
        <v>153</v>
      </c>
      <c r="G838" s="113" t="s">
        <v>197</v>
      </c>
      <c r="H838" s="129">
        <v>200</v>
      </c>
      <c r="I838" s="78">
        <v>338</v>
      </c>
      <c r="J838" s="78">
        <v>338</v>
      </c>
      <c r="K838" s="366">
        <v>0</v>
      </c>
      <c r="L838" s="78">
        <v>222</v>
      </c>
      <c r="M838" s="78">
        <v>230</v>
      </c>
    </row>
    <row r="839" spans="1:13" ht="17.25" customHeight="1">
      <c r="A839" s="124" t="s">
        <v>759</v>
      </c>
      <c r="B839" s="365" t="s">
        <v>34</v>
      </c>
      <c r="C839" s="113" t="s">
        <v>57</v>
      </c>
      <c r="D839" s="113" t="s">
        <v>442</v>
      </c>
      <c r="E839" s="113" t="s">
        <v>338</v>
      </c>
      <c r="F839" s="112" t="s">
        <v>153</v>
      </c>
      <c r="G839" s="113" t="s">
        <v>197</v>
      </c>
      <c r="H839" s="129">
        <v>800</v>
      </c>
      <c r="I839" s="78">
        <v>153</v>
      </c>
      <c r="J839" s="78">
        <v>153</v>
      </c>
      <c r="K839" s="366">
        <v>0</v>
      </c>
      <c r="L839" s="78">
        <v>160</v>
      </c>
      <c r="M839" s="78">
        <v>170</v>
      </c>
    </row>
    <row r="840" spans="1:15" ht="31.5" customHeight="1">
      <c r="A840" s="124" t="s">
        <v>492</v>
      </c>
      <c r="B840" s="370" t="s">
        <v>34</v>
      </c>
      <c r="C840" s="113" t="s">
        <v>57</v>
      </c>
      <c r="D840" s="113" t="s">
        <v>442</v>
      </c>
      <c r="E840" s="113" t="s">
        <v>338</v>
      </c>
      <c r="F840" s="112" t="s">
        <v>153</v>
      </c>
      <c r="G840" s="113" t="s">
        <v>488</v>
      </c>
      <c r="H840" s="142"/>
      <c r="I840" s="371">
        <v>0</v>
      </c>
      <c r="J840" s="371">
        <v>0</v>
      </c>
      <c r="K840" s="366">
        <v>0</v>
      </c>
      <c r="L840" s="371">
        <v>2521</v>
      </c>
      <c r="M840" s="371">
        <v>2622</v>
      </c>
      <c r="N840" s="373"/>
      <c r="O840" s="373"/>
    </row>
    <row r="841" spans="1:15" ht="63.75" customHeight="1">
      <c r="A841" s="124" t="s">
        <v>755</v>
      </c>
      <c r="B841" s="370" t="s">
        <v>34</v>
      </c>
      <c r="C841" s="113" t="s">
        <v>57</v>
      </c>
      <c r="D841" s="113" t="s">
        <v>442</v>
      </c>
      <c r="E841" s="113" t="s">
        <v>338</v>
      </c>
      <c r="F841" s="112" t="s">
        <v>153</v>
      </c>
      <c r="G841" s="113" t="s">
        <v>488</v>
      </c>
      <c r="H841" s="142">
        <v>100</v>
      </c>
      <c r="I841" s="371"/>
      <c r="J841" s="371"/>
      <c r="K841" s="366">
        <v>0</v>
      </c>
      <c r="L841" s="78">
        <v>2372</v>
      </c>
      <c r="M841" s="78">
        <v>2467</v>
      </c>
      <c r="N841" s="373"/>
      <c r="O841" s="373"/>
    </row>
    <row r="842" spans="1:15" s="373" customFormat="1" ht="31.5" customHeight="1">
      <c r="A842" s="124" t="s">
        <v>758</v>
      </c>
      <c r="B842" s="370" t="s">
        <v>34</v>
      </c>
      <c r="C842" s="113" t="s">
        <v>57</v>
      </c>
      <c r="D842" s="113" t="s">
        <v>442</v>
      </c>
      <c r="E842" s="113" t="s">
        <v>338</v>
      </c>
      <c r="F842" s="112" t="s">
        <v>153</v>
      </c>
      <c r="G842" s="113" t="s">
        <v>488</v>
      </c>
      <c r="H842" s="142">
        <v>200</v>
      </c>
      <c r="I842" s="371"/>
      <c r="J842" s="371"/>
      <c r="K842" s="366">
        <v>0</v>
      </c>
      <c r="L842" s="78">
        <v>149</v>
      </c>
      <c r="M842" s="78">
        <v>155</v>
      </c>
      <c r="N842" s="327"/>
      <c r="O842" s="327"/>
    </row>
    <row r="843" spans="1:15" s="373" customFormat="1" ht="21" customHeight="1" hidden="1">
      <c r="A843" s="124" t="s">
        <v>759</v>
      </c>
      <c r="B843" s="370" t="s">
        <v>34</v>
      </c>
      <c r="C843" s="113" t="s">
        <v>57</v>
      </c>
      <c r="D843" s="113" t="s">
        <v>442</v>
      </c>
      <c r="E843" s="113" t="s">
        <v>338</v>
      </c>
      <c r="F843" s="112" t="s">
        <v>153</v>
      </c>
      <c r="G843" s="113" t="s">
        <v>488</v>
      </c>
      <c r="H843" s="142">
        <v>800</v>
      </c>
      <c r="I843" s="371"/>
      <c r="J843" s="371"/>
      <c r="K843" s="366">
        <v>0</v>
      </c>
      <c r="L843" s="78"/>
      <c r="M843" s="78"/>
      <c r="N843" s="327"/>
      <c r="O843" s="327"/>
    </row>
    <row r="844" spans="1:15" s="373" customFormat="1" ht="47.25" customHeight="1" hidden="1">
      <c r="A844" s="124" t="s">
        <v>792</v>
      </c>
      <c r="B844" s="370" t="s">
        <v>34</v>
      </c>
      <c r="C844" s="113" t="s">
        <v>57</v>
      </c>
      <c r="D844" s="113" t="s">
        <v>442</v>
      </c>
      <c r="E844" s="113" t="s">
        <v>338</v>
      </c>
      <c r="F844" s="112" t="s">
        <v>153</v>
      </c>
      <c r="G844" s="113" t="s">
        <v>791</v>
      </c>
      <c r="H844" s="142"/>
      <c r="I844" s="371">
        <v>0</v>
      </c>
      <c r="J844" s="371">
        <v>0</v>
      </c>
      <c r="K844" s="366">
        <v>0</v>
      </c>
      <c r="L844" s="371">
        <v>0</v>
      </c>
      <c r="M844" s="371">
        <v>0</v>
      </c>
      <c r="N844" s="327"/>
      <c r="O844" s="327"/>
    </row>
    <row r="845" spans="1:15" s="373" customFormat="1" ht="33" customHeight="1" hidden="1">
      <c r="A845" s="124" t="s">
        <v>758</v>
      </c>
      <c r="B845" s="370" t="s">
        <v>34</v>
      </c>
      <c r="C845" s="113" t="s">
        <v>57</v>
      </c>
      <c r="D845" s="113" t="s">
        <v>442</v>
      </c>
      <c r="E845" s="113" t="s">
        <v>338</v>
      </c>
      <c r="F845" s="112" t="s">
        <v>153</v>
      </c>
      <c r="G845" s="113" t="s">
        <v>791</v>
      </c>
      <c r="H845" s="142">
        <v>200</v>
      </c>
      <c r="I845" s="371"/>
      <c r="J845" s="371"/>
      <c r="K845" s="366">
        <v>0</v>
      </c>
      <c r="L845" s="78"/>
      <c r="M845" s="78"/>
      <c r="N845" s="327"/>
      <c r="O845" s="327"/>
    </row>
    <row r="846" spans="1:15" s="373" customFormat="1" ht="60.75" customHeight="1" hidden="1">
      <c r="A846" s="124" t="s">
        <v>849</v>
      </c>
      <c r="B846" s="370">
        <v>118</v>
      </c>
      <c r="C846" s="113" t="s">
        <v>57</v>
      </c>
      <c r="D846" s="113" t="s">
        <v>442</v>
      </c>
      <c r="E846" s="113" t="s">
        <v>338</v>
      </c>
      <c r="F846" s="112" t="s">
        <v>153</v>
      </c>
      <c r="G846" s="113" t="s">
        <v>852</v>
      </c>
      <c r="H846" s="142"/>
      <c r="I846" s="371">
        <v>0</v>
      </c>
      <c r="J846" s="371">
        <v>0</v>
      </c>
      <c r="K846" s="366">
        <v>0</v>
      </c>
      <c r="L846" s="371">
        <v>0</v>
      </c>
      <c r="M846" s="371">
        <v>0</v>
      </c>
      <c r="N846" s="327"/>
      <c r="O846" s="327"/>
    </row>
    <row r="847" spans="1:15" s="373" customFormat="1" ht="21" customHeight="1" hidden="1">
      <c r="A847" s="124" t="s">
        <v>759</v>
      </c>
      <c r="B847" s="370">
        <v>118</v>
      </c>
      <c r="C847" s="113" t="s">
        <v>57</v>
      </c>
      <c r="D847" s="113" t="s">
        <v>442</v>
      </c>
      <c r="E847" s="113" t="s">
        <v>338</v>
      </c>
      <c r="F847" s="112" t="s">
        <v>153</v>
      </c>
      <c r="G847" s="113" t="s">
        <v>852</v>
      </c>
      <c r="H847" s="142">
        <v>800</v>
      </c>
      <c r="I847" s="371"/>
      <c r="J847" s="371"/>
      <c r="K847" s="366">
        <v>0</v>
      </c>
      <c r="L847" s="78"/>
      <c r="M847" s="78"/>
      <c r="N847" s="327"/>
      <c r="O847" s="327"/>
    </row>
    <row r="848" spans="1:13" ht="15" customHeight="1">
      <c r="A848" s="138" t="s">
        <v>62</v>
      </c>
      <c r="B848" s="360">
        <v>118</v>
      </c>
      <c r="C848" s="108" t="s">
        <v>63</v>
      </c>
      <c r="D848" s="71"/>
      <c r="E848" s="71"/>
      <c r="F848" s="71"/>
      <c r="G848" s="71"/>
      <c r="H848" s="71"/>
      <c r="I848" s="37">
        <v>25306.1</v>
      </c>
      <c r="J848" s="37">
        <v>194410.3</v>
      </c>
      <c r="K848" s="362">
        <v>169104.19999999998</v>
      </c>
      <c r="L848" s="37">
        <v>20451</v>
      </c>
      <c r="M848" s="37">
        <v>17048</v>
      </c>
    </row>
    <row r="849" spans="1:13" ht="18" customHeight="1">
      <c r="A849" s="138" t="s">
        <v>68</v>
      </c>
      <c r="B849" s="360">
        <v>118</v>
      </c>
      <c r="C849" s="108" t="s">
        <v>69</v>
      </c>
      <c r="D849" s="71"/>
      <c r="E849" s="71"/>
      <c r="F849" s="71"/>
      <c r="G849" s="71"/>
      <c r="H849" s="71"/>
      <c r="I849" s="37">
        <v>25306.1</v>
      </c>
      <c r="J849" s="37">
        <v>194410.3</v>
      </c>
      <c r="K849" s="362">
        <v>169104.19999999998</v>
      </c>
      <c r="L849" s="37">
        <v>20451</v>
      </c>
      <c r="M849" s="37">
        <v>17048</v>
      </c>
    </row>
    <row r="850" spans="1:13" ht="48.75" customHeight="1">
      <c r="A850" s="138" t="s">
        <v>296</v>
      </c>
      <c r="B850" s="376">
        <v>118</v>
      </c>
      <c r="C850" s="108" t="s">
        <v>69</v>
      </c>
      <c r="D850" s="108" t="s">
        <v>297</v>
      </c>
      <c r="E850" s="108" t="s">
        <v>154</v>
      </c>
      <c r="F850" s="71" t="s">
        <v>155</v>
      </c>
      <c r="G850" s="108" t="s">
        <v>156</v>
      </c>
      <c r="H850" s="152"/>
      <c r="I850" s="88">
        <v>3936</v>
      </c>
      <c r="J850" s="88">
        <v>149073.1</v>
      </c>
      <c r="K850" s="362">
        <v>145137.1</v>
      </c>
      <c r="L850" s="88">
        <v>3000</v>
      </c>
      <c r="M850" s="88">
        <v>0</v>
      </c>
    </row>
    <row r="851" spans="1:13" ht="35.25" customHeight="1">
      <c r="A851" s="135" t="s">
        <v>925</v>
      </c>
      <c r="B851" s="376">
        <v>118</v>
      </c>
      <c r="C851" s="108" t="s">
        <v>69</v>
      </c>
      <c r="D851" s="108" t="s">
        <v>297</v>
      </c>
      <c r="E851" s="108" t="s">
        <v>139</v>
      </c>
      <c r="F851" s="71" t="s">
        <v>155</v>
      </c>
      <c r="G851" s="108" t="s">
        <v>156</v>
      </c>
      <c r="H851" s="152"/>
      <c r="I851" s="88">
        <v>3936</v>
      </c>
      <c r="J851" s="88">
        <v>149073.1</v>
      </c>
      <c r="K851" s="362">
        <v>145137.1</v>
      </c>
      <c r="L851" s="88">
        <v>3000</v>
      </c>
      <c r="M851" s="88">
        <v>0</v>
      </c>
    </row>
    <row r="852" spans="1:13" s="373" customFormat="1" ht="48" customHeight="1">
      <c r="A852" s="135" t="s">
        <v>926</v>
      </c>
      <c r="B852" s="376">
        <v>118</v>
      </c>
      <c r="C852" s="108" t="s">
        <v>69</v>
      </c>
      <c r="D852" s="108" t="s">
        <v>297</v>
      </c>
      <c r="E852" s="108" t="s">
        <v>139</v>
      </c>
      <c r="F852" s="71" t="s">
        <v>153</v>
      </c>
      <c r="G852" s="108" t="s">
        <v>156</v>
      </c>
      <c r="H852" s="152"/>
      <c r="I852" s="88">
        <v>3936</v>
      </c>
      <c r="J852" s="88">
        <v>149073.1</v>
      </c>
      <c r="K852" s="362">
        <v>145137.1</v>
      </c>
      <c r="L852" s="88">
        <v>3000</v>
      </c>
      <c r="M852" s="88">
        <v>0</v>
      </c>
    </row>
    <row r="853" spans="1:13" ht="108" customHeight="1">
      <c r="A853" s="124" t="s">
        <v>529</v>
      </c>
      <c r="B853" s="370">
        <v>118</v>
      </c>
      <c r="C853" s="113" t="s">
        <v>69</v>
      </c>
      <c r="D853" s="113" t="s">
        <v>297</v>
      </c>
      <c r="E853" s="113" t="s">
        <v>139</v>
      </c>
      <c r="F853" s="112" t="s">
        <v>153</v>
      </c>
      <c r="G853" s="113" t="s">
        <v>528</v>
      </c>
      <c r="H853" s="142"/>
      <c r="I853" s="371">
        <v>3936</v>
      </c>
      <c r="J853" s="371">
        <v>149073.1</v>
      </c>
      <c r="K853" s="366">
        <v>145137.1</v>
      </c>
      <c r="L853" s="371">
        <v>3000</v>
      </c>
      <c r="M853" s="371">
        <v>0</v>
      </c>
    </row>
    <row r="854" spans="1:15" ht="35.25" customHeight="1">
      <c r="A854" s="122" t="s">
        <v>769</v>
      </c>
      <c r="B854" s="370">
        <v>118</v>
      </c>
      <c r="C854" s="113" t="s">
        <v>69</v>
      </c>
      <c r="D854" s="113" t="s">
        <v>297</v>
      </c>
      <c r="E854" s="113" t="s">
        <v>139</v>
      </c>
      <c r="F854" s="112" t="s">
        <v>153</v>
      </c>
      <c r="G854" s="113" t="s">
        <v>528</v>
      </c>
      <c r="H854" s="142">
        <v>400</v>
      </c>
      <c r="I854" s="371">
        <v>3936</v>
      </c>
      <c r="J854" s="371">
        <v>149073.1</v>
      </c>
      <c r="K854" s="366">
        <v>145137.1</v>
      </c>
      <c r="L854" s="78">
        <v>3000</v>
      </c>
      <c r="M854" s="78"/>
      <c r="N854" s="373"/>
      <c r="O854" s="373"/>
    </row>
    <row r="855" spans="1:15" ht="18" customHeight="1" hidden="1">
      <c r="A855" s="138" t="s">
        <v>441</v>
      </c>
      <c r="B855" s="376">
        <v>118</v>
      </c>
      <c r="C855" s="108" t="s">
        <v>69</v>
      </c>
      <c r="D855" s="108" t="s">
        <v>442</v>
      </c>
      <c r="E855" s="108" t="s">
        <v>154</v>
      </c>
      <c r="F855" s="71" t="s">
        <v>155</v>
      </c>
      <c r="G855" s="108" t="s">
        <v>156</v>
      </c>
      <c r="H855" s="152"/>
      <c r="I855" s="88">
        <v>0</v>
      </c>
      <c r="J855" s="88">
        <v>0</v>
      </c>
      <c r="K855" s="362">
        <v>0</v>
      </c>
      <c r="L855" s="88">
        <v>0</v>
      </c>
      <c r="M855" s="88">
        <v>0</v>
      </c>
      <c r="N855" s="373"/>
      <c r="O855" s="373"/>
    </row>
    <row r="856" spans="1:15" s="373" customFormat="1" ht="20.25" customHeight="1" hidden="1">
      <c r="A856" s="135" t="s">
        <v>410</v>
      </c>
      <c r="B856" s="376">
        <v>118</v>
      </c>
      <c r="C856" s="108" t="s">
        <v>69</v>
      </c>
      <c r="D856" s="108" t="s">
        <v>442</v>
      </c>
      <c r="E856" s="108" t="s">
        <v>338</v>
      </c>
      <c r="F856" s="71" t="s">
        <v>155</v>
      </c>
      <c r="G856" s="108" t="s">
        <v>156</v>
      </c>
      <c r="H856" s="152"/>
      <c r="I856" s="88">
        <v>0</v>
      </c>
      <c r="J856" s="88">
        <v>0</v>
      </c>
      <c r="K856" s="362">
        <v>0</v>
      </c>
      <c r="L856" s="88">
        <v>0</v>
      </c>
      <c r="M856" s="88">
        <v>0</v>
      </c>
      <c r="N856" s="327"/>
      <c r="O856" s="327"/>
    </row>
    <row r="857" spans="1:13" s="373" customFormat="1" ht="15.75" customHeight="1" hidden="1">
      <c r="A857" s="135" t="s">
        <v>410</v>
      </c>
      <c r="B857" s="376">
        <v>118</v>
      </c>
      <c r="C857" s="108" t="s">
        <v>69</v>
      </c>
      <c r="D857" s="108" t="s">
        <v>442</v>
      </c>
      <c r="E857" s="108" t="s">
        <v>338</v>
      </c>
      <c r="F857" s="71" t="s">
        <v>153</v>
      </c>
      <c r="G857" s="108" t="s">
        <v>156</v>
      </c>
      <c r="H857" s="152"/>
      <c r="I857" s="88">
        <v>0</v>
      </c>
      <c r="J857" s="88">
        <v>0</v>
      </c>
      <c r="K857" s="362">
        <v>0</v>
      </c>
      <c r="L857" s="88">
        <v>0</v>
      </c>
      <c r="M857" s="88">
        <v>0</v>
      </c>
    </row>
    <row r="858" spans="1:13" ht="144.75" customHeight="1" hidden="1">
      <c r="A858" s="124" t="s">
        <v>675</v>
      </c>
      <c r="B858" s="370">
        <v>118</v>
      </c>
      <c r="C858" s="113" t="s">
        <v>69</v>
      </c>
      <c r="D858" s="113" t="s">
        <v>442</v>
      </c>
      <c r="E858" s="113" t="s">
        <v>338</v>
      </c>
      <c r="F858" s="112" t="s">
        <v>153</v>
      </c>
      <c r="G858" s="113" t="s">
        <v>674</v>
      </c>
      <c r="H858" s="142"/>
      <c r="I858" s="371">
        <v>0</v>
      </c>
      <c r="J858" s="371">
        <v>0</v>
      </c>
      <c r="K858" s="366">
        <v>0</v>
      </c>
      <c r="L858" s="371">
        <v>0</v>
      </c>
      <c r="M858" s="371">
        <v>0</v>
      </c>
    </row>
    <row r="859" spans="1:13" ht="30.75" customHeight="1" hidden="1">
      <c r="A859" s="124" t="s">
        <v>758</v>
      </c>
      <c r="B859" s="370">
        <v>118</v>
      </c>
      <c r="C859" s="113" t="s">
        <v>69</v>
      </c>
      <c r="D859" s="113" t="s">
        <v>442</v>
      </c>
      <c r="E859" s="113" t="s">
        <v>338</v>
      </c>
      <c r="F859" s="112" t="s">
        <v>153</v>
      </c>
      <c r="G859" s="113" t="s">
        <v>674</v>
      </c>
      <c r="H859" s="142">
        <v>200</v>
      </c>
      <c r="I859" s="142"/>
      <c r="J859" s="142"/>
      <c r="K859" s="366">
        <v>0</v>
      </c>
      <c r="L859" s="78"/>
      <c r="M859" s="78"/>
    </row>
    <row r="860" spans="1:13" ht="36.75" customHeight="1">
      <c r="A860" s="154" t="s">
        <v>679</v>
      </c>
      <c r="B860" s="376">
        <v>118</v>
      </c>
      <c r="C860" s="108" t="s">
        <v>69</v>
      </c>
      <c r="D860" s="108" t="s">
        <v>666</v>
      </c>
      <c r="E860" s="108" t="s">
        <v>154</v>
      </c>
      <c r="F860" s="71" t="s">
        <v>155</v>
      </c>
      <c r="G860" s="108" t="s">
        <v>156</v>
      </c>
      <c r="H860" s="152"/>
      <c r="I860" s="88">
        <v>19570.1</v>
      </c>
      <c r="J860" s="88">
        <v>43537.2</v>
      </c>
      <c r="K860" s="362">
        <v>23967.1</v>
      </c>
      <c r="L860" s="88">
        <v>17451</v>
      </c>
      <c r="M860" s="88">
        <v>17048</v>
      </c>
    </row>
    <row r="861" spans="1:13" ht="36" customHeight="1">
      <c r="A861" s="154" t="s">
        <v>680</v>
      </c>
      <c r="B861" s="376">
        <v>118</v>
      </c>
      <c r="C861" s="108" t="s">
        <v>69</v>
      </c>
      <c r="D861" s="108" t="s">
        <v>666</v>
      </c>
      <c r="E861" s="108" t="s">
        <v>136</v>
      </c>
      <c r="F861" s="71" t="s">
        <v>155</v>
      </c>
      <c r="G861" s="108" t="s">
        <v>156</v>
      </c>
      <c r="H861" s="152"/>
      <c r="I861" s="88">
        <v>19570.1</v>
      </c>
      <c r="J861" s="88">
        <v>43537.2</v>
      </c>
      <c r="K861" s="362">
        <v>23967.1</v>
      </c>
      <c r="L861" s="88">
        <v>17451</v>
      </c>
      <c r="M861" s="88">
        <v>17048</v>
      </c>
    </row>
    <row r="862" spans="1:13" s="373" customFormat="1" ht="48.75" customHeight="1">
      <c r="A862" s="154" t="s">
        <v>681</v>
      </c>
      <c r="B862" s="376">
        <v>118</v>
      </c>
      <c r="C862" s="108" t="s">
        <v>69</v>
      </c>
      <c r="D862" s="108" t="s">
        <v>666</v>
      </c>
      <c r="E862" s="108" t="s">
        <v>136</v>
      </c>
      <c r="F862" s="71" t="s">
        <v>153</v>
      </c>
      <c r="G862" s="108" t="s">
        <v>156</v>
      </c>
      <c r="H862" s="152"/>
      <c r="I862" s="88">
        <v>19570.1</v>
      </c>
      <c r="J862" s="88">
        <v>43537.2</v>
      </c>
      <c r="K862" s="362">
        <v>23967.1</v>
      </c>
      <c r="L862" s="88">
        <v>17451</v>
      </c>
      <c r="M862" s="88">
        <v>17048</v>
      </c>
    </row>
    <row r="863" spans="1:13" ht="67.5" customHeight="1">
      <c r="A863" s="122" t="s">
        <v>676</v>
      </c>
      <c r="B863" s="370">
        <v>118</v>
      </c>
      <c r="C863" s="113" t="s">
        <v>69</v>
      </c>
      <c r="D863" s="113" t="s">
        <v>666</v>
      </c>
      <c r="E863" s="113" t="s">
        <v>136</v>
      </c>
      <c r="F863" s="112" t="s">
        <v>153</v>
      </c>
      <c r="G863" s="113" t="s">
        <v>667</v>
      </c>
      <c r="H863" s="142"/>
      <c r="I863" s="371">
        <v>1390.1</v>
      </c>
      <c r="J863" s="371">
        <v>1390.1</v>
      </c>
      <c r="K863" s="366">
        <v>0</v>
      </c>
      <c r="L863" s="371">
        <v>16951</v>
      </c>
      <c r="M863" s="371">
        <v>16548</v>
      </c>
    </row>
    <row r="864" spans="1:13" ht="33" customHeight="1">
      <c r="A864" s="124" t="s">
        <v>758</v>
      </c>
      <c r="B864" s="370">
        <v>118</v>
      </c>
      <c r="C864" s="113" t="s">
        <v>69</v>
      </c>
      <c r="D864" s="113" t="s">
        <v>666</v>
      </c>
      <c r="E864" s="113" t="s">
        <v>136</v>
      </c>
      <c r="F864" s="112" t="s">
        <v>153</v>
      </c>
      <c r="G864" s="113" t="s">
        <v>667</v>
      </c>
      <c r="H864" s="142">
        <v>200</v>
      </c>
      <c r="I864" s="371">
        <v>1390.1</v>
      </c>
      <c r="J864" s="371">
        <v>1390.1</v>
      </c>
      <c r="K864" s="366">
        <v>0</v>
      </c>
      <c r="L864" s="78">
        <v>16951</v>
      </c>
      <c r="M864" s="78">
        <v>16548</v>
      </c>
    </row>
    <row r="865" spans="1:15" ht="80.25" customHeight="1">
      <c r="A865" s="124" t="s">
        <v>677</v>
      </c>
      <c r="B865" s="370">
        <v>118</v>
      </c>
      <c r="C865" s="113" t="s">
        <v>69</v>
      </c>
      <c r="D865" s="113" t="s">
        <v>666</v>
      </c>
      <c r="E865" s="113" t="s">
        <v>136</v>
      </c>
      <c r="F865" s="112" t="s">
        <v>153</v>
      </c>
      <c r="G865" s="113" t="s">
        <v>668</v>
      </c>
      <c r="H865" s="142"/>
      <c r="I865" s="371">
        <v>15680</v>
      </c>
      <c r="J865" s="371">
        <v>15680</v>
      </c>
      <c r="K865" s="366">
        <v>0</v>
      </c>
      <c r="L865" s="371">
        <v>0</v>
      </c>
      <c r="M865" s="371">
        <v>0</v>
      </c>
      <c r="N865" s="373"/>
      <c r="O865" s="373"/>
    </row>
    <row r="866" spans="1:15" ht="33.75" customHeight="1">
      <c r="A866" s="124" t="s">
        <v>758</v>
      </c>
      <c r="B866" s="370">
        <v>118</v>
      </c>
      <c r="C866" s="113" t="s">
        <v>69</v>
      </c>
      <c r="D866" s="113" t="s">
        <v>666</v>
      </c>
      <c r="E866" s="113" t="s">
        <v>136</v>
      </c>
      <c r="F866" s="112" t="s">
        <v>153</v>
      </c>
      <c r="G866" s="113" t="s">
        <v>668</v>
      </c>
      <c r="H866" s="142">
        <v>200</v>
      </c>
      <c r="I866" s="371">
        <v>15680</v>
      </c>
      <c r="J866" s="371">
        <v>15680</v>
      </c>
      <c r="K866" s="366">
        <v>0</v>
      </c>
      <c r="L866" s="78">
        <v>0</v>
      </c>
      <c r="M866" s="78"/>
      <c r="N866" s="373"/>
      <c r="O866" s="373"/>
    </row>
    <row r="867" spans="1:15" s="373" customFormat="1" ht="95.25" customHeight="1">
      <c r="A867" s="124" t="s">
        <v>682</v>
      </c>
      <c r="B867" s="370">
        <v>118</v>
      </c>
      <c r="C867" s="113" t="s">
        <v>69</v>
      </c>
      <c r="D867" s="113" t="s">
        <v>666</v>
      </c>
      <c r="E867" s="113" t="s">
        <v>136</v>
      </c>
      <c r="F867" s="112" t="s">
        <v>153</v>
      </c>
      <c r="G867" s="113" t="s">
        <v>669</v>
      </c>
      <c r="H867" s="142"/>
      <c r="I867" s="371">
        <v>500</v>
      </c>
      <c r="J867" s="371">
        <v>500</v>
      </c>
      <c r="K867" s="366">
        <v>0</v>
      </c>
      <c r="L867" s="371">
        <v>500</v>
      </c>
      <c r="M867" s="371">
        <v>500</v>
      </c>
      <c r="N867" s="327"/>
      <c r="O867" s="327"/>
    </row>
    <row r="868" spans="1:15" s="373" customFormat="1" ht="31.5" customHeight="1">
      <c r="A868" s="124" t="s">
        <v>758</v>
      </c>
      <c r="B868" s="370">
        <v>118</v>
      </c>
      <c r="C868" s="113" t="s">
        <v>69</v>
      </c>
      <c r="D868" s="113" t="s">
        <v>666</v>
      </c>
      <c r="E868" s="113" t="s">
        <v>136</v>
      </c>
      <c r="F868" s="112" t="s">
        <v>153</v>
      </c>
      <c r="G868" s="113" t="s">
        <v>669</v>
      </c>
      <c r="H868" s="142">
        <v>200</v>
      </c>
      <c r="I868" s="371">
        <v>500</v>
      </c>
      <c r="J868" s="371">
        <v>500</v>
      </c>
      <c r="K868" s="366">
        <v>0</v>
      </c>
      <c r="L868" s="78">
        <v>500</v>
      </c>
      <c r="M868" s="78">
        <v>500</v>
      </c>
      <c r="N868" s="327"/>
      <c r="O868" s="327"/>
    </row>
    <row r="869" spans="1:13" ht="32.25" customHeight="1">
      <c r="A869" s="161" t="s">
        <v>678</v>
      </c>
      <c r="B869" s="370">
        <v>118</v>
      </c>
      <c r="C869" s="113" t="s">
        <v>69</v>
      </c>
      <c r="D869" s="113" t="s">
        <v>666</v>
      </c>
      <c r="E869" s="113" t="s">
        <v>136</v>
      </c>
      <c r="F869" s="112" t="s">
        <v>153</v>
      </c>
      <c r="G869" s="113" t="s">
        <v>670</v>
      </c>
      <c r="H869" s="142"/>
      <c r="I869" s="371">
        <v>174</v>
      </c>
      <c r="J869" s="371">
        <v>3000.4</v>
      </c>
      <c r="K869" s="366">
        <v>2826.4</v>
      </c>
      <c r="L869" s="371">
        <v>0</v>
      </c>
      <c r="M869" s="371">
        <v>0</v>
      </c>
    </row>
    <row r="870" spans="1:15" ht="34.5" customHeight="1">
      <c r="A870" s="115" t="s">
        <v>758</v>
      </c>
      <c r="B870" s="370">
        <v>118</v>
      </c>
      <c r="C870" s="113" t="s">
        <v>69</v>
      </c>
      <c r="D870" s="113" t="s">
        <v>666</v>
      </c>
      <c r="E870" s="113" t="s">
        <v>136</v>
      </c>
      <c r="F870" s="112" t="s">
        <v>153</v>
      </c>
      <c r="G870" s="113" t="s">
        <v>670</v>
      </c>
      <c r="H870" s="142">
        <v>200</v>
      </c>
      <c r="I870" s="371">
        <v>174</v>
      </c>
      <c r="J870" s="371">
        <v>3000.4</v>
      </c>
      <c r="K870" s="366">
        <v>2826.4</v>
      </c>
      <c r="L870" s="78"/>
      <c r="M870" s="78"/>
      <c r="N870" s="373"/>
      <c r="O870" s="373"/>
    </row>
    <row r="871" spans="1:15" ht="51.75" customHeight="1">
      <c r="A871" s="115" t="s">
        <v>854</v>
      </c>
      <c r="B871" s="370">
        <v>118</v>
      </c>
      <c r="C871" s="113" t="s">
        <v>69</v>
      </c>
      <c r="D871" s="113" t="s">
        <v>666</v>
      </c>
      <c r="E871" s="113" t="s">
        <v>136</v>
      </c>
      <c r="F871" s="112" t="s">
        <v>153</v>
      </c>
      <c r="G871" s="113" t="s">
        <v>856</v>
      </c>
      <c r="H871" s="142"/>
      <c r="I871" s="371">
        <v>1826</v>
      </c>
      <c r="J871" s="371">
        <v>22966.7</v>
      </c>
      <c r="K871" s="366">
        <v>21140.7</v>
      </c>
      <c r="L871" s="371">
        <v>0</v>
      </c>
      <c r="M871" s="371">
        <v>0</v>
      </c>
      <c r="N871" s="373"/>
      <c r="O871" s="373"/>
    </row>
    <row r="872" spans="1:15" ht="33.75" customHeight="1">
      <c r="A872" s="115" t="s">
        <v>758</v>
      </c>
      <c r="B872" s="370">
        <v>118</v>
      </c>
      <c r="C872" s="113" t="s">
        <v>69</v>
      </c>
      <c r="D872" s="113" t="s">
        <v>666</v>
      </c>
      <c r="E872" s="113" t="s">
        <v>136</v>
      </c>
      <c r="F872" s="112" t="s">
        <v>153</v>
      </c>
      <c r="G872" s="113" t="s">
        <v>856</v>
      </c>
      <c r="H872" s="142">
        <v>200</v>
      </c>
      <c r="I872" s="371">
        <v>1826</v>
      </c>
      <c r="J872" s="371">
        <v>22966.7</v>
      </c>
      <c r="K872" s="366">
        <v>21140.7</v>
      </c>
      <c r="L872" s="78"/>
      <c r="M872" s="78"/>
      <c r="N872" s="373"/>
      <c r="O872" s="373"/>
    </row>
    <row r="873" spans="1:13" ht="36.75" customHeight="1">
      <c r="A873" s="154" t="s">
        <v>683</v>
      </c>
      <c r="B873" s="376">
        <v>118</v>
      </c>
      <c r="C873" s="108" t="s">
        <v>69</v>
      </c>
      <c r="D873" s="108" t="s">
        <v>671</v>
      </c>
      <c r="E873" s="108" t="s">
        <v>154</v>
      </c>
      <c r="F873" s="71" t="s">
        <v>155</v>
      </c>
      <c r="G873" s="108" t="s">
        <v>156</v>
      </c>
      <c r="H873" s="152"/>
      <c r="I873" s="88">
        <v>1800</v>
      </c>
      <c r="J873" s="88">
        <v>1800</v>
      </c>
      <c r="K873" s="362">
        <v>0</v>
      </c>
      <c r="L873" s="88">
        <v>0</v>
      </c>
      <c r="M873" s="88">
        <v>0</v>
      </c>
    </row>
    <row r="874" spans="1:15" s="373" customFormat="1" ht="34.5" customHeight="1">
      <c r="A874" s="154" t="s">
        <v>684</v>
      </c>
      <c r="B874" s="376">
        <v>118</v>
      </c>
      <c r="C874" s="108" t="s">
        <v>69</v>
      </c>
      <c r="D874" s="108" t="s">
        <v>671</v>
      </c>
      <c r="E874" s="108" t="s">
        <v>139</v>
      </c>
      <c r="F874" s="71" t="s">
        <v>155</v>
      </c>
      <c r="G874" s="108" t="s">
        <v>156</v>
      </c>
      <c r="H874" s="152"/>
      <c r="I874" s="88">
        <v>1800</v>
      </c>
      <c r="J874" s="88">
        <v>1800</v>
      </c>
      <c r="K874" s="362">
        <v>0</v>
      </c>
      <c r="L874" s="88">
        <v>0</v>
      </c>
      <c r="M874" s="88">
        <v>0</v>
      </c>
      <c r="N874" s="327"/>
      <c r="O874" s="327"/>
    </row>
    <row r="875" spans="1:13" s="373" customFormat="1" ht="32.25" customHeight="1">
      <c r="A875" s="110" t="s">
        <v>379</v>
      </c>
      <c r="B875" s="376">
        <v>118</v>
      </c>
      <c r="C875" s="108" t="s">
        <v>69</v>
      </c>
      <c r="D875" s="108" t="s">
        <v>671</v>
      </c>
      <c r="E875" s="108" t="s">
        <v>139</v>
      </c>
      <c r="F875" s="71" t="s">
        <v>153</v>
      </c>
      <c r="G875" s="108" t="s">
        <v>156</v>
      </c>
      <c r="H875" s="152"/>
      <c r="I875" s="88">
        <v>1800</v>
      </c>
      <c r="J875" s="88">
        <v>1800</v>
      </c>
      <c r="K875" s="362">
        <v>0</v>
      </c>
      <c r="L875" s="88">
        <v>0</v>
      </c>
      <c r="M875" s="88">
        <v>0</v>
      </c>
    </row>
    <row r="876" spans="1:13" ht="34.5" customHeight="1" hidden="1">
      <c r="A876" s="120" t="s">
        <v>687</v>
      </c>
      <c r="B876" s="370">
        <v>118</v>
      </c>
      <c r="C876" s="113" t="s">
        <v>69</v>
      </c>
      <c r="D876" s="113" t="s">
        <v>671</v>
      </c>
      <c r="E876" s="113" t="s">
        <v>139</v>
      </c>
      <c r="F876" s="112" t="s">
        <v>153</v>
      </c>
      <c r="G876" s="113" t="s">
        <v>686</v>
      </c>
      <c r="H876" s="152"/>
      <c r="I876" s="371">
        <v>0</v>
      </c>
      <c r="J876" s="371">
        <v>0</v>
      </c>
      <c r="K876" s="366">
        <v>0</v>
      </c>
      <c r="L876" s="371">
        <v>0</v>
      </c>
      <c r="M876" s="371">
        <v>0</v>
      </c>
    </row>
    <row r="877" spans="1:15" ht="32.25" customHeight="1" hidden="1">
      <c r="A877" s="115" t="s">
        <v>758</v>
      </c>
      <c r="B877" s="370">
        <v>118</v>
      </c>
      <c r="C877" s="113" t="s">
        <v>69</v>
      </c>
      <c r="D877" s="113" t="s">
        <v>671</v>
      </c>
      <c r="E877" s="113" t="s">
        <v>139</v>
      </c>
      <c r="F877" s="112" t="s">
        <v>153</v>
      </c>
      <c r="G877" s="113" t="s">
        <v>686</v>
      </c>
      <c r="H877" s="142">
        <v>200</v>
      </c>
      <c r="I877" s="371"/>
      <c r="J877" s="388"/>
      <c r="K877" s="366">
        <v>0</v>
      </c>
      <c r="L877" s="78"/>
      <c r="M877" s="78"/>
      <c r="N877" s="373"/>
      <c r="O877" s="373"/>
    </row>
    <row r="878" spans="1:15" ht="51.75" customHeight="1" hidden="1">
      <c r="A878" s="122" t="s">
        <v>804</v>
      </c>
      <c r="B878" s="370">
        <v>118</v>
      </c>
      <c r="C878" s="113" t="s">
        <v>69</v>
      </c>
      <c r="D878" s="113" t="s">
        <v>671</v>
      </c>
      <c r="E878" s="113" t="s">
        <v>139</v>
      </c>
      <c r="F878" s="112" t="s">
        <v>153</v>
      </c>
      <c r="G878" s="113" t="s">
        <v>672</v>
      </c>
      <c r="H878" s="142"/>
      <c r="I878" s="371">
        <v>0</v>
      </c>
      <c r="J878" s="371">
        <v>0</v>
      </c>
      <c r="K878" s="366">
        <v>0</v>
      </c>
      <c r="L878" s="371">
        <v>0</v>
      </c>
      <c r="M878" s="371">
        <v>0</v>
      </c>
      <c r="N878" s="373"/>
      <c r="O878" s="373"/>
    </row>
    <row r="879" spans="1:13" s="373" customFormat="1" ht="30" customHeight="1" hidden="1">
      <c r="A879" s="115" t="s">
        <v>758</v>
      </c>
      <c r="B879" s="370">
        <v>118</v>
      </c>
      <c r="C879" s="113" t="s">
        <v>69</v>
      </c>
      <c r="D879" s="113" t="s">
        <v>671</v>
      </c>
      <c r="E879" s="113" t="s">
        <v>139</v>
      </c>
      <c r="F879" s="112" t="s">
        <v>153</v>
      </c>
      <c r="G879" s="113" t="s">
        <v>672</v>
      </c>
      <c r="H879" s="142">
        <v>200</v>
      </c>
      <c r="I879" s="371"/>
      <c r="J879" s="371"/>
      <c r="K879" s="366">
        <v>0</v>
      </c>
      <c r="L879" s="78"/>
      <c r="M879" s="78"/>
    </row>
    <row r="880" spans="1:13" s="373" customFormat="1" ht="66" customHeight="1">
      <c r="A880" s="122" t="s">
        <v>685</v>
      </c>
      <c r="B880" s="370">
        <v>118</v>
      </c>
      <c r="C880" s="113" t="s">
        <v>69</v>
      </c>
      <c r="D880" s="113" t="s">
        <v>671</v>
      </c>
      <c r="E880" s="113" t="s">
        <v>139</v>
      </c>
      <c r="F880" s="112" t="s">
        <v>153</v>
      </c>
      <c r="G880" s="113" t="s">
        <v>673</v>
      </c>
      <c r="H880" s="142"/>
      <c r="I880" s="371">
        <v>1800</v>
      </c>
      <c r="J880" s="371">
        <v>1800</v>
      </c>
      <c r="K880" s="366">
        <v>0</v>
      </c>
      <c r="L880" s="371">
        <v>0</v>
      </c>
      <c r="M880" s="371">
        <v>0</v>
      </c>
    </row>
    <row r="881" spans="1:13" s="373" customFormat="1" ht="33.75" customHeight="1">
      <c r="A881" s="115" t="s">
        <v>758</v>
      </c>
      <c r="B881" s="370">
        <v>118</v>
      </c>
      <c r="C881" s="113" t="s">
        <v>69</v>
      </c>
      <c r="D881" s="113" t="s">
        <v>671</v>
      </c>
      <c r="E881" s="113" t="s">
        <v>139</v>
      </c>
      <c r="F881" s="112" t="s">
        <v>153</v>
      </c>
      <c r="G881" s="113" t="s">
        <v>673</v>
      </c>
      <c r="H881" s="142">
        <v>200</v>
      </c>
      <c r="I881" s="131">
        <v>1800</v>
      </c>
      <c r="J881" s="131">
        <v>1800</v>
      </c>
      <c r="K881" s="366">
        <v>0</v>
      </c>
      <c r="L881" s="78"/>
      <c r="M881" s="78"/>
    </row>
    <row r="882" spans="1:13" s="373" customFormat="1" ht="21.75" customHeight="1">
      <c r="A882" s="138" t="s">
        <v>515</v>
      </c>
      <c r="B882" s="360">
        <v>118</v>
      </c>
      <c r="C882" s="108" t="s">
        <v>75</v>
      </c>
      <c r="D882" s="108"/>
      <c r="E882" s="108"/>
      <c r="F882" s="71"/>
      <c r="G882" s="108"/>
      <c r="H882" s="152"/>
      <c r="I882" s="88">
        <v>4929</v>
      </c>
      <c r="J882" s="88">
        <v>65906.1</v>
      </c>
      <c r="K882" s="362">
        <v>60977.100000000006</v>
      </c>
      <c r="L882" s="88">
        <v>18092.8</v>
      </c>
      <c r="M882" s="88">
        <v>57212.3</v>
      </c>
    </row>
    <row r="883" spans="1:13" s="373" customFormat="1" ht="21" customHeight="1">
      <c r="A883" s="392" t="s">
        <v>78</v>
      </c>
      <c r="B883" s="376">
        <v>118</v>
      </c>
      <c r="C883" s="108" t="s">
        <v>79</v>
      </c>
      <c r="D883" s="108"/>
      <c r="E883" s="108"/>
      <c r="F883" s="71"/>
      <c r="G883" s="108"/>
      <c r="H883" s="152"/>
      <c r="I883" s="88">
        <v>4429</v>
      </c>
      <c r="J883" s="88">
        <v>65406.1</v>
      </c>
      <c r="K883" s="362">
        <v>60977.1</v>
      </c>
      <c r="L883" s="88">
        <v>18092.8</v>
      </c>
      <c r="M883" s="88">
        <v>57212.3</v>
      </c>
    </row>
    <row r="884" spans="1:13" s="373" customFormat="1" ht="21" customHeight="1" hidden="1">
      <c r="A884" s="138" t="s">
        <v>441</v>
      </c>
      <c r="B884" s="376">
        <v>118</v>
      </c>
      <c r="C884" s="108" t="s">
        <v>79</v>
      </c>
      <c r="D884" s="108" t="s">
        <v>442</v>
      </c>
      <c r="E884" s="108" t="s">
        <v>154</v>
      </c>
      <c r="F884" s="71" t="s">
        <v>155</v>
      </c>
      <c r="G884" s="108" t="s">
        <v>156</v>
      </c>
      <c r="H884" s="142"/>
      <c r="I884" s="88">
        <v>0</v>
      </c>
      <c r="J884" s="88">
        <v>0</v>
      </c>
      <c r="K884" s="362">
        <v>0</v>
      </c>
      <c r="L884" s="88">
        <v>0</v>
      </c>
      <c r="M884" s="88">
        <v>0</v>
      </c>
    </row>
    <row r="885" spans="1:13" s="373" customFormat="1" ht="17.25" customHeight="1" hidden="1">
      <c r="A885" s="135" t="s">
        <v>410</v>
      </c>
      <c r="B885" s="376">
        <v>118</v>
      </c>
      <c r="C885" s="108" t="s">
        <v>79</v>
      </c>
      <c r="D885" s="108" t="s">
        <v>442</v>
      </c>
      <c r="E885" s="108" t="s">
        <v>338</v>
      </c>
      <c r="F885" s="71" t="s">
        <v>155</v>
      </c>
      <c r="G885" s="108" t="s">
        <v>156</v>
      </c>
      <c r="H885" s="142"/>
      <c r="I885" s="88">
        <v>0</v>
      </c>
      <c r="J885" s="88">
        <v>0</v>
      </c>
      <c r="K885" s="362">
        <v>0</v>
      </c>
      <c r="L885" s="88">
        <v>0</v>
      </c>
      <c r="M885" s="88">
        <v>0</v>
      </c>
    </row>
    <row r="886" spans="1:13" s="373" customFormat="1" ht="18" customHeight="1" hidden="1">
      <c r="A886" s="135" t="s">
        <v>410</v>
      </c>
      <c r="B886" s="376">
        <v>118</v>
      </c>
      <c r="C886" s="108" t="s">
        <v>79</v>
      </c>
      <c r="D886" s="108" t="s">
        <v>442</v>
      </c>
      <c r="E886" s="108" t="s">
        <v>338</v>
      </c>
      <c r="F886" s="71" t="s">
        <v>153</v>
      </c>
      <c r="G886" s="108" t="s">
        <v>156</v>
      </c>
      <c r="H886" s="152"/>
      <c r="I886" s="88">
        <v>0</v>
      </c>
      <c r="J886" s="88">
        <v>0</v>
      </c>
      <c r="K886" s="362">
        <v>0</v>
      </c>
      <c r="L886" s="88">
        <v>0</v>
      </c>
      <c r="M886" s="88">
        <v>0</v>
      </c>
    </row>
    <row r="887" spans="1:15" s="373" customFormat="1" ht="18" customHeight="1" hidden="1">
      <c r="A887" s="127" t="s">
        <v>706</v>
      </c>
      <c r="B887" s="370">
        <v>118</v>
      </c>
      <c r="C887" s="113" t="s">
        <v>79</v>
      </c>
      <c r="D887" s="113" t="s">
        <v>442</v>
      </c>
      <c r="E887" s="113" t="s">
        <v>338</v>
      </c>
      <c r="F887" s="112" t="s">
        <v>153</v>
      </c>
      <c r="G887" s="113" t="s">
        <v>705</v>
      </c>
      <c r="H887" s="142"/>
      <c r="I887" s="371">
        <v>0</v>
      </c>
      <c r="J887" s="371">
        <v>0</v>
      </c>
      <c r="K887" s="366">
        <v>0</v>
      </c>
      <c r="L887" s="371">
        <v>0</v>
      </c>
      <c r="M887" s="371">
        <v>0</v>
      </c>
      <c r="N887" s="327"/>
      <c r="O887" s="327"/>
    </row>
    <row r="888" spans="1:15" s="373" customFormat="1" ht="29.25" customHeight="1" hidden="1">
      <c r="A888" s="115" t="s">
        <v>758</v>
      </c>
      <c r="B888" s="370">
        <v>118</v>
      </c>
      <c r="C888" s="113" t="s">
        <v>79</v>
      </c>
      <c r="D888" s="113" t="s">
        <v>442</v>
      </c>
      <c r="E888" s="113" t="s">
        <v>338</v>
      </c>
      <c r="F888" s="112" t="s">
        <v>153</v>
      </c>
      <c r="G888" s="113" t="s">
        <v>705</v>
      </c>
      <c r="H888" s="142">
        <v>200</v>
      </c>
      <c r="I888" s="371"/>
      <c r="J888" s="371"/>
      <c r="K888" s="366">
        <v>0</v>
      </c>
      <c r="L888" s="78"/>
      <c r="M888" s="78"/>
      <c r="N888" s="327"/>
      <c r="O888" s="327"/>
    </row>
    <row r="889" spans="1:13" ht="52.5" customHeight="1" hidden="1">
      <c r="A889" s="115" t="s">
        <v>696</v>
      </c>
      <c r="B889" s="370">
        <v>118</v>
      </c>
      <c r="C889" s="113" t="s">
        <v>79</v>
      </c>
      <c r="D889" s="113" t="s">
        <v>442</v>
      </c>
      <c r="E889" s="113" t="s">
        <v>338</v>
      </c>
      <c r="F889" s="112" t="s">
        <v>153</v>
      </c>
      <c r="G889" s="113" t="s">
        <v>697</v>
      </c>
      <c r="H889" s="142"/>
      <c r="I889" s="371">
        <v>0</v>
      </c>
      <c r="J889" s="371">
        <v>0</v>
      </c>
      <c r="K889" s="366">
        <v>0</v>
      </c>
      <c r="L889" s="371">
        <v>0</v>
      </c>
      <c r="M889" s="371">
        <v>0</v>
      </c>
    </row>
    <row r="890" spans="1:13" ht="30" customHeight="1" hidden="1">
      <c r="A890" s="115" t="s">
        <v>758</v>
      </c>
      <c r="B890" s="370">
        <v>118</v>
      </c>
      <c r="C890" s="113" t="s">
        <v>79</v>
      </c>
      <c r="D890" s="113" t="s">
        <v>442</v>
      </c>
      <c r="E890" s="113" t="s">
        <v>338</v>
      </c>
      <c r="F890" s="112" t="s">
        <v>153</v>
      </c>
      <c r="G890" s="113" t="s">
        <v>697</v>
      </c>
      <c r="H890" s="142">
        <v>200</v>
      </c>
      <c r="I890" s="371"/>
      <c r="J890" s="371"/>
      <c r="K890" s="366">
        <v>0</v>
      </c>
      <c r="L890" s="78"/>
      <c r="M890" s="78"/>
    </row>
    <row r="891" spans="1:13" ht="66" customHeight="1">
      <c r="A891" s="154" t="s">
        <v>688</v>
      </c>
      <c r="B891" s="376">
        <v>118</v>
      </c>
      <c r="C891" s="108" t="s">
        <v>79</v>
      </c>
      <c r="D891" s="108" t="s">
        <v>700</v>
      </c>
      <c r="E891" s="108" t="s">
        <v>154</v>
      </c>
      <c r="F891" s="71" t="s">
        <v>155</v>
      </c>
      <c r="G891" s="108" t="s">
        <v>156</v>
      </c>
      <c r="H891" s="152"/>
      <c r="I891" s="88">
        <v>4429</v>
      </c>
      <c r="J891" s="88">
        <v>65406.1</v>
      </c>
      <c r="K891" s="362">
        <v>60977.1</v>
      </c>
      <c r="L891" s="88">
        <v>18092.8</v>
      </c>
      <c r="M891" s="88">
        <v>57212.3</v>
      </c>
    </row>
    <row r="892" spans="1:13" ht="21" customHeight="1">
      <c r="A892" s="151" t="s">
        <v>689</v>
      </c>
      <c r="B892" s="376">
        <v>118</v>
      </c>
      <c r="C892" s="108" t="s">
        <v>79</v>
      </c>
      <c r="D892" s="108" t="s">
        <v>700</v>
      </c>
      <c r="E892" s="108" t="s">
        <v>137</v>
      </c>
      <c r="F892" s="71" t="s">
        <v>155</v>
      </c>
      <c r="G892" s="108" t="s">
        <v>156</v>
      </c>
      <c r="H892" s="152"/>
      <c r="I892" s="88">
        <v>4429</v>
      </c>
      <c r="J892" s="88">
        <v>65406.1</v>
      </c>
      <c r="K892" s="362">
        <v>60977.1</v>
      </c>
      <c r="L892" s="88">
        <v>18092.8</v>
      </c>
      <c r="M892" s="88">
        <v>57212.3</v>
      </c>
    </row>
    <row r="893" spans="1:13" s="373" customFormat="1" ht="48" customHeight="1">
      <c r="A893" s="151" t="s">
        <v>690</v>
      </c>
      <c r="B893" s="376">
        <v>118</v>
      </c>
      <c r="C893" s="108" t="s">
        <v>79</v>
      </c>
      <c r="D893" s="108" t="s">
        <v>700</v>
      </c>
      <c r="E893" s="108" t="s">
        <v>137</v>
      </c>
      <c r="F893" s="71" t="s">
        <v>153</v>
      </c>
      <c r="G893" s="108" t="s">
        <v>156</v>
      </c>
      <c r="H893" s="152"/>
      <c r="I893" s="88">
        <v>4429</v>
      </c>
      <c r="J893" s="88">
        <v>65406.1</v>
      </c>
      <c r="K893" s="362">
        <v>60977.1</v>
      </c>
      <c r="L893" s="88">
        <v>18092.8</v>
      </c>
      <c r="M893" s="88">
        <v>57212.3</v>
      </c>
    </row>
    <row r="894" spans="1:13" ht="54.75" customHeight="1" hidden="1">
      <c r="A894" s="115" t="s">
        <v>691</v>
      </c>
      <c r="B894" s="370">
        <v>118</v>
      </c>
      <c r="C894" s="113" t="s">
        <v>79</v>
      </c>
      <c r="D894" s="113" t="s">
        <v>700</v>
      </c>
      <c r="E894" s="113" t="s">
        <v>137</v>
      </c>
      <c r="F894" s="112" t="s">
        <v>153</v>
      </c>
      <c r="G894" s="113" t="s">
        <v>692</v>
      </c>
      <c r="H894" s="142"/>
      <c r="I894" s="371">
        <v>0</v>
      </c>
      <c r="J894" s="371">
        <v>0</v>
      </c>
      <c r="K894" s="366">
        <v>0</v>
      </c>
      <c r="L894" s="371">
        <v>0</v>
      </c>
      <c r="M894" s="371">
        <v>0</v>
      </c>
    </row>
    <row r="895" spans="1:13" ht="33" customHeight="1" hidden="1">
      <c r="A895" s="391" t="s">
        <v>769</v>
      </c>
      <c r="B895" s="370">
        <v>118</v>
      </c>
      <c r="C895" s="113" t="s">
        <v>79</v>
      </c>
      <c r="D895" s="113" t="s">
        <v>700</v>
      </c>
      <c r="E895" s="113" t="s">
        <v>137</v>
      </c>
      <c r="F895" s="112" t="s">
        <v>153</v>
      </c>
      <c r="G895" s="113" t="s">
        <v>692</v>
      </c>
      <c r="H895" s="142">
        <v>400</v>
      </c>
      <c r="I895" s="131"/>
      <c r="J895" s="131"/>
      <c r="K895" s="366">
        <v>0</v>
      </c>
      <c r="L895" s="78"/>
      <c r="M895" s="78"/>
    </row>
    <row r="896" spans="1:13" ht="78" customHeight="1" hidden="1">
      <c r="A896" s="115" t="s">
        <v>693</v>
      </c>
      <c r="B896" s="370">
        <v>118</v>
      </c>
      <c r="C896" s="113" t="s">
        <v>79</v>
      </c>
      <c r="D896" s="113" t="s">
        <v>700</v>
      </c>
      <c r="E896" s="113" t="s">
        <v>137</v>
      </c>
      <c r="F896" s="112" t="s">
        <v>153</v>
      </c>
      <c r="G896" s="113" t="s">
        <v>694</v>
      </c>
      <c r="H896" s="142"/>
      <c r="I896" s="371">
        <v>0</v>
      </c>
      <c r="J896" s="371">
        <v>0</v>
      </c>
      <c r="K896" s="366">
        <v>0</v>
      </c>
      <c r="L896" s="371">
        <v>0</v>
      </c>
      <c r="M896" s="371">
        <v>0</v>
      </c>
    </row>
    <row r="897" spans="1:13" ht="34.5" customHeight="1" hidden="1">
      <c r="A897" s="115" t="s">
        <v>771</v>
      </c>
      <c r="B897" s="370">
        <v>118</v>
      </c>
      <c r="C897" s="113" t="s">
        <v>79</v>
      </c>
      <c r="D897" s="113" t="s">
        <v>700</v>
      </c>
      <c r="E897" s="113" t="s">
        <v>137</v>
      </c>
      <c r="F897" s="112" t="s">
        <v>153</v>
      </c>
      <c r="G897" s="113" t="s">
        <v>694</v>
      </c>
      <c r="H897" s="142">
        <v>400</v>
      </c>
      <c r="I897" s="371"/>
      <c r="J897" s="371"/>
      <c r="K897" s="366">
        <v>0</v>
      </c>
      <c r="L897" s="78"/>
      <c r="M897" s="78"/>
    </row>
    <row r="898" spans="1:13" ht="45.75" customHeight="1">
      <c r="A898" s="153" t="s">
        <v>691</v>
      </c>
      <c r="B898" s="370">
        <v>118</v>
      </c>
      <c r="C898" s="113" t="s">
        <v>79</v>
      </c>
      <c r="D898" s="113" t="s">
        <v>700</v>
      </c>
      <c r="E898" s="113" t="s">
        <v>137</v>
      </c>
      <c r="F898" s="112" t="s">
        <v>153</v>
      </c>
      <c r="G898" s="113" t="s">
        <v>695</v>
      </c>
      <c r="H898" s="142"/>
      <c r="I898" s="371">
        <v>4429</v>
      </c>
      <c r="J898" s="371">
        <v>65406.1</v>
      </c>
      <c r="K898" s="366">
        <v>60977.1</v>
      </c>
      <c r="L898" s="371">
        <v>18092.8</v>
      </c>
      <c r="M898" s="371">
        <v>57212.3</v>
      </c>
    </row>
    <row r="899" spans="1:13" ht="34.5" customHeight="1">
      <c r="A899" s="115" t="s">
        <v>771</v>
      </c>
      <c r="B899" s="370">
        <v>118</v>
      </c>
      <c r="C899" s="113" t="s">
        <v>79</v>
      </c>
      <c r="D899" s="113" t="s">
        <v>700</v>
      </c>
      <c r="E899" s="113" t="s">
        <v>137</v>
      </c>
      <c r="F899" s="112" t="s">
        <v>153</v>
      </c>
      <c r="G899" s="113" t="s">
        <v>695</v>
      </c>
      <c r="H899" s="142">
        <v>400</v>
      </c>
      <c r="I899" s="371">
        <v>4429</v>
      </c>
      <c r="J899" s="371">
        <v>65406.1</v>
      </c>
      <c r="K899" s="366">
        <v>60977.1</v>
      </c>
      <c r="L899" s="78">
        <v>18092.8</v>
      </c>
      <c r="M899" s="78">
        <v>57212.3</v>
      </c>
    </row>
    <row r="900" spans="1:15" ht="18.75" customHeight="1">
      <c r="A900" s="392" t="s">
        <v>80</v>
      </c>
      <c r="B900" s="376">
        <v>118</v>
      </c>
      <c r="C900" s="108" t="s">
        <v>81</v>
      </c>
      <c r="D900" s="108"/>
      <c r="E900" s="108"/>
      <c r="F900" s="71"/>
      <c r="G900" s="108"/>
      <c r="H900" s="142"/>
      <c r="I900" s="88">
        <v>500</v>
      </c>
      <c r="J900" s="88">
        <v>500</v>
      </c>
      <c r="K900" s="362">
        <v>0</v>
      </c>
      <c r="L900" s="88">
        <v>0</v>
      </c>
      <c r="M900" s="88">
        <v>0</v>
      </c>
      <c r="N900" s="364"/>
      <c r="O900" s="364"/>
    </row>
    <row r="901" spans="1:15" ht="18" customHeight="1">
      <c r="A901" s="138" t="s">
        <v>441</v>
      </c>
      <c r="B901" s="376">
        <v>118</v>
      </c>
      <c r="C901" s="108" t="s">
        <v>81</v>
      </c>
      <c r="D901" s="108" t="s">
        <v>442</v>
      </c>
      <c r="E901" s="108" t="s">
        <v>154</v>
      </c>
      <c r="F901" s="71" t="s">
        <v>155</v>
      </c>
      <c r="G901" s="108" t="s">
        <v>156</v>
      </c>
      <c r="H901" s="142"/>
      <c r="I901" s="88">
        <v>500</v>
      </c>
      <c r="J901" s="88">
        <v>500</v>
      </c>
      <c r="K901" s="362">
        <v>0</v>
      </c>
      <c r="L901" s="88">
        <v>0</v>
      </c>
      <c r="M901" s="88">
        <v>0</v>
      </c>
      <c r="N901" s="364"/>
      <c r="O901" s="364"/>
    </row>
    <row r="902" spans="1:13" s="364" customFormat="1" ht="20.25" customHeight="1">
      <c r="A902" s="135" t="s">
        <v>410</v>
      </c>
      <c r="B902" s="376">
        <v>118</v>
      </c>
      <c r="C902" s="108" t="s">
        <v>81</v>
      </c>
      <c r="D902" s="108" t="s">
        <v>442</v>
      </c>
      <c r="E902" s="108" t="s">
        <v>338</v>
      </c>
      <c r="F902" s="71" t="s">
        <v>155</v>
      </c>
      <c r="G902" s="108" t="s">
        <v>156</v>
      </c>
      <c r="H902" s="142"/>
      <c r="I902" s="88">
        <v>500</v>
      </c>
      <c r="J902" s="88">
        <v>500</v>
      </c>
      <c r="K902" s="362">
        <v>0</v>
      </c>
      <c r="L902" s="88">
        <v>0</v>
      </c>
      <c r="M902" s="88">
        <v>0</v>
      </c>
    </row>
    <row r="903" spans="1:13" s="363" customFormat="1" ht="18" customHeight="1">
      <c r="A903" s="135" t="s">
        <v>410</v>
      </c>
      <c r="B903" s="376">
        <v>118</v>
      </c>
      <c r="C903" s="108" t="s">
        <v>81</v>
      </c>
      <c r="D903" s="108" t="s">
        <v>442</v>
      </c>
      <c r="E903" s="108" t="s">
        <v>338</v>
      </c>
      <c r="F903" s="71" t="s">
        <v>153</v>
      </c>
      <c r="G903" s="108" t="s">
        <v>156</v>
      </c>
      <c r="H903" s="152"/>
      <c r="I903" s="88">
        <v>500</v>
      </c>
      <c r="J903" s="88">
        <v>500</v>
      </c>
      <c r="K903" s="362">
        <v>0</v>
      </c>
      <c r="L903" s="88">
        <v>0</v>
      </c>
      <c r="M903" s="88">
        <v>0</v>
      </c>
    </row>
    <row r="904" spans="1:13" s="364" customFormat="1" ht="51" customHeight="1">
      <c r="A904" s="115" t="s">
        <v>698</v>
      </c>
      <c r="B904" s="370">
        <v>118</v>
      </c>
      <c r="C904" s="113" t="s">
        <v>81</v>
      </c>
      <c r="D904" s="113" t="s">
        <v>442</v>
      </c>
      <c r="E904" s="113" t="s">
        <v>338</v>
      </c>
      <c r="F904" s="112" t="s">
        <v>153</v>
      </c>
      <c r="G904" s="113" t="s">
        <v>699</v>
      </c>
      <c r="H904" s="142"/>
      <c r="I904" s="371">
        <v>500</v>
      </c>
      <c r="J904" s="371">
        <v>500</v>
      </c>
      <c r="K904" s="366">
        <v>0</v>
      </c>
      <c r="L904" s="371">
        <v>0</v>
      </c>
      <c r="M904" s="371">
        <v>0</v>
      </c>
    </row>
    <row r="905" spans="1:13" s="364" customFormat="1" ht="32.25" customHeight="1">
      <c r="A905" s="115" t="s">
        <v>758</v>
      </c>
      <c r="B905" s="370">
        <v>118</v>
      </c>
      <c r="C905" s="113" t="s">
        <v>81</v>
      </c>
      <c r="D905" s="113" t="s">
        <v>442</v>
      </c>
      <c r="E905" s="113" t="s">
        <v>338</v>
      </c>
      <c r="F905" s="112" t="s">
        <v>153</v>
      </c>
      <c r="G905" s="113" t="s">
        <v>699</v>
      </c>
      <c r="H905" s="142">
        <v>200</v>
      </c>
      <c r="I905" s="371">
        <v>500</v>
      </c>
      <c r="J905" s="371">
        <v>500</v>
      </c>
      <c r="K905" s="366">
        <v>0</v>
      </c>
      <c r="L905" s="78"/>
      <c r="M905" s="78"/>
    </row>
    <row r="906" spans="1:13" s="364" customFormat="1" ht="109.5" customHeight="1" hidden="1">
      <c r="A906" s="115" t="s">
        <v>682</v>
      </c>
      <c r="B906" s="370">
        <v>118</v>
      </c>
      <c r="C906" s="113" t="s">
        <v>81</v>
      </c>
      <c r="D906" s="113" t="s">
        <v>442</v>
      </c>
      <c r="E906" s="113" t="s">
        <v>338</v>
      </c>
      <c r="F906" s="112" t="s">
        <v>153</v>
      </c>
      <c r="G906" s="113" t="s">
        <v>669</v>
      </c>
      <c r="H906" s="142"/>
      <c r="I906" s="371">
        <v>0</v>
      </c>
      <c r="J906" s="371">
        <v>0</v>
      </c>
      <c r="K906" s="366">
        <v>0</v>
      </c>
      <c r="L906" s="371">
        <v>0</v>
      </c>
      <c r="M906" s="371">
        <v>0</v>
      </c>
    </row>
    <row r="907" spans="1:13" s="364" customFormat="1" ht="31.5" customHeight="1" hidden="1">
      <c r="A907" s="115" t="s">
        <v>758</v>
      </c>
      <c r="B907" s="370">
        <v>118</v>
      </c>
      <c r="C907" s="113" t="s">
        <v>81</v>
      </c>
      <c r="D907" s="113" t="s">
        <v>442</v>
      </c>
      <c r="E907" s="113" t="s">
        <v>338</v>
      </c>
      <c r="F907" s="112" t="s">
        <v>153</v>
      </c>
      <c r="G907" s="113" t="s">
        <v>669</v>
      </c>
      <c r="H907" s="142">
        <v>200</v>
      </c>
      <c r="I907" s="371"/>
      <c r="J907" s="371"/>
      <c r="K907" s="366">
        <v>0</v>
      </c>
      <c r="L907" s="78"/>
      <c r="M907" s="78"/>
    </row>
    <row r="908" spans="1:13" s="363" customFormat="1" ht="20.25" customHeight="1">
      <c r="A908" s="258" t="s">
        <v>118</v>
      </c>
      <c r="B908" s="376">
        <v>118</v>
      </c>
      <c r="C908" s="108" t="s">
        <v>119</v>
      </c>
      <c r="D908" s="108"/>
      <c r="E908" s="108"/>
      <c r="F908" s="71"/>
      <c r="G908" s="108"/>
      <c r="H908" s="152"/>
      <c r="I908" s="88">
        <v>6000</v>
      </c>
      <c r="J908" s="88">
        <v>6000</v>
      </c>
      <c r="K908" s="362">
        <v>0</v>
      </c>
      <c r="L908" s="88">
        <v>13717.3</v>
      </c>
      <c r="M908" s="88">
        <v>14293.5</v>
      </c>
    </row>
    <row r="909" spans="1:13" s="364" customFormat="1" ht="20.25" customHeight="1">
      <c r="A909" s="128" t="s">
        <v>122</v>
      </c>
      <c r="B909" s="376">
        <v>118</v>
      </c>
      <c r="C909" s="108" t="s">
        <v>123</v>
      </c>
      <c r="D909" s="108"/>
      <c r="E909" s="108"/>
      <c r="F909" s="71"/>
      <c r="G909" s="108"/>
      <c r="H909" s="152"/>
      <c r="I909" s="88">
        <v>6000</v>
      </c>
      <c r="J909" s="88">
        <v>6000</v>
      </c>
      <c r="K909" s="362">
        <v>0</v>
      </c>
      <c r="L909" s="88">
        <v>13717.3</v>
      </c>
      <c r="M909" s="88">
        <v>14293.5</v>
      </c>
    </row>
    <row r="910" spans="1:13" s="364" customFormat="1" ht="51" customHeight="1">
      <c r="A910" s="128" t="s">
        <v>214</v>
      </c>
      <c r="B910" s="376">
        <v>118</v>
      </c>
      <c r="C910" s="108" t="s">
        <v>123</v>
      </c>
      <c r="D910" s="108" t="s">
        <v>215</v>
      </c>
      <c r="E910" s="108" t="s">
        <v>154</v>
      </c>
      <c r="F910" s="71" t="s">
        <v>155</v>
      </c>
      <c r="G910" s="108" t="s">
        <v>156</v>
      </c>
      <c r="H910" s="152"/>
      <c r="I910" s="88">
        <v>6000</v>
      </c>
      <c r="J910" s="88">
        <v>6000</v>
      </c>
      <c r="K910" s="362">
        <v>0</v>
      </c>
      <c r="L910" s="88">
        <v>13717.3</v>
      </c>
      <c r="M910" s="88">
        <v>14293.5</v>
      </c>
    </row>
    <row r="911" spans="1:13" s="363" customFormat="1" ht="35.25" customHeight="1">
      <c r="A911" s="128" t="s">
        <v>230</v>
      </c>
      <c r="B911" s="376">
        <v>118</v>
      </c>
      <c r="C911" s="108" t="s">
        <v>123</v>
      </c>
      <c r="D911" s="108" t="s">
        <v>215</v>
      </c>
      <c r="E911" s="108" t="s">
        <v>140</v>
      </c>
      <c r="F911" s="71" t="s">
        <v>155</v>
      </c>
      <c r="G911" s="108" t="s">
        <v>156</v>
      </c>
      <c r="H911" s="152"/>
      <c r="I911" s="88">
        <v>6000</v>
      </c>
      <c r="J911" s="88">
        <v>6000</v>
      </c>
      <c r="K911" s="362">
        <v>0</v>
      </c>
      <c r="L911" s="88">
        <v>13717.3</v>
      </c>
      <c r="M911" s="88">
        <v>14293.5</v>
      </c>
    </row>
    <row r="912" spans="1:13" s="363" customFormat="1" ht="48" customHeight="1">
      <c r="A912" s="128" t="s">
        <v>897</v>
      </c>
      <c r="B912" s="376">
        <v>118</v>
      </c>
      <c r="C912" s="108" t="s">
        <v>123</v>
      </c>
      <c r="D912" s="108" t="s">
        <v>215</v>
      </c>
      <c r="E912" s="108" t="s">
        <v>140</v>
      </c>
      <c r="F912" s="71" t="s">
        <v>153</v>
      </c>
      <c r="G912" s="108" t="s">
        <v>156</v>
      </c>
      <c r="H912" s="152"/>
      <c r="I912" s="88">
        <v>6000</v>
      </c>
      <c r="J912" s="88">
        <v>6000</v>
      </c>
      <c r="K912" s="362">
        <v>0</v>
      </c>
      <c r="L912" s="88">
        <v>13717.3</v>
      </c>
      <c r="M912" s="88">
        <v>14293.5</v>
      </c>
    </row>
    <row r="913" spans="1:13" s="364" customFormat="1" ht="21.75" customHeight="1">
      <c r="A913" s="115" t="s">
        <v>382</v>
      </c>
      <c r="B913" s="370">
        <v>118</v>
      </c>
      <c r="C913" s="113" t="s">
        <v>123</v>
      </c>
      <c r="D913" s="113" t="s">
        <v>215</v>
      </c>
      <c r="E913" s="113" t="s">
        <v>140</v>
      </c>
      <c r="F913" s="112" t="s">
        <v>153</v>
      </c>
      <c r="G913" s="113" t="s">
        <v>383</v>
      </c>
      <c r="H913" s="142"/>
      <c r="I913" s="371">
        <v>6000</v>
      </c>
      <c r="J913" s="371">
        <v>6000</v>
      </c>
      <c r="K913" s="366">
        <v>0</v>
      </c>
      <c r="L913" s="371">
        <v>13717.3</v>
      </c>
      <c r="M913" s="371">
        <v>14293.5</v>
      </c>
    </row>
    <row r="914" spans="1:13" s="364" customFormat="1" ht="32.25" customHeight="1">
      <c r="A914" s="115" t="s">
        <v>771</v>
      </c>
      <c r="B914" s="370">
        <v>118</v>
      </c>
      <c r="C914" s="113" t="s">
        <v>123</v>
      </c>
      <c r="D914" s="113" t="s">
        <v>215</v>
      </c>
      <c r="E914" s="113" t="s">
        <v>140</v>
      </c>
      <c r="F914" s="112" t="s">
        <v>153</v>
      </c>
      <c r="G914" s="113" t="s">
        <v>383</v>
      </c>
      <c r="H914" s="142">
        <v>400</v>
      </c>
      <c r="I914" s="371">
        <v>6000</v>
      </c>
      <c r="J914" s="371">
        <v>6000</v>
      </c>
      <c r="K914" s="366">
        <v>0</v>
      </c>
      <c r="L914" s="78">
        <v>13717.3</v>
      </c>
      <c r="M914" s="78">
        <v>14293.5</v>
      </c>
    </row>
    <row r="915" spans="1:13" s="364" customFormat="1" ht="46.5" customHeight="1">
      <c r="A915" s="138" t="s">
        <v>520</v>
      </c>
      <c r="B915" s="360" t="s">
        <v>36</v>
      </c>
      <c r="C915" s="108"/>
      <c r="D915" s="71"/>
      <c r="E915" s="71"/>
      <c r="F915" s="71"/>
      <c r="G915" s="71"/>
      <c r="H915" s="71"/>
      <c r="I915" s="37">
        <v>1528325.7</v>
      </c>
      <c r="J915" s="37">
        <v>1634765.2</v>
      </c>
      <c r="K915" s="362">
        <v>106439.5</v>
      </c>
      <c r="L915" s="37">
        <v>1852966</v>
      </c>
      <c r="M915" s="37">
        <v>2119781.0999999996</v>
      </c>
    </row>
    <row r="916" spans="1:13" s="364" customFormat="1" ht="18.75" customHeight="1">
      <c r="A916" s="138" t="s">
        <v>84</v>
      </c>
      <c r="B916" s="360" t="s">
        <v>36</v>
      </c>
      <c r="C916" s="108" t="s">
        <v>85</v>
      </c>
      <c r="D916" s="71"/>
      <c r="E916" s="71"/>
      <c r="F916" s="71"/>
      <c r="G916" s="71"/>
      <c r="H916" s="71"/>
      <c r="I916" s="37">
        <v>297</v>
      </c>
      <c r="J916" s="37">
        <v>297</v>
      </c>
      <c r="K916" s="362">
        <v>0</v>
      </c>
      <c r="L916" s="37">
        <v>304</v>
      </c>
      <c r="M916" s="37">
        <v>305</v>
      </c>
    </row>
    <row r="917" spans="1:13" s="364" customFormat="1" ht="18.75" customHeight="1">
      <c r="A917" s="138" t="s">
        <v>86</v>
      </c>
      <c r="B917" s="360" t="s">
        <v>36</v>
      </c>
      <c r="C917" s="108" t="s">
        <v>87</v>
      </c>
      <c r="D917" s="71"/>
      <c r="E917" s="71"/>
      <c r="F917" s="71"/>
      <c r="G917" s="71"/>
      <c r="H917" s="71"/>
      <c r="I917" s="37">
        <v>297</v>
      </c>
      <c r="J917" s="37">
        <v>297</v>
      </c>
      <c r="K917" s="362">
        <v>0</v>
      </c>
      <c r="L917" s="37">
        <v>304</v>
      </c>
      <c r="M917" s="37">
        <v>305</v>
      </c>
    </row>
    <row r="918" spans="1:15" s="364" customFormat="1" ht="45.75" customHeight="1">
      <c r="A918" s="138" t="s">
        <v>918</v>
      </c>
      <c r="B918" s="360" t="s">
        <v>36</v>
      </c>
      <c r="C918" s="108" t="s">
        <v>87</v>
      </c>
      <c r="D918" s="71" t="s">
        <v>354</v>
      </c>
      <c r="E918" s="71" t="s">
        <v>154</v>
      </c>
      <c r="F918" s="71" t="s">
        <v>155</v>
      </c>
      <c r="G918" s="71" t="s">
        <v>156</v>
      </c>
      <c r="H918" s="71"/>
      <c r="I918" s="37">
        <v>297</v>
      </c>
      <c r="J918" s="37">
        <v>297</v>
      </c>
      <c r="K918" s="362">
        <v>0</v>
      </c>
      <c r="L918" s="37">
        <v>304</v>
      </c>
      <c r="M918" s="37">
        <v>305</v>
      </c>
      <c r="N918" s="363"/>
      <c r="O918" s="363"/>
    </row>
    <row r="919" spans="1:15" s="364" customFormat="1" ht="33.75" customHeight="1">
      <c r="A919" s="128" t="s">
        <v>923</v>
      </c>
      <c r="B919" s="360" t="s">
        <v>36</v>
      </c>
      <c r="C919" s="108" t="s">
        <v>87</v>
      </c>
      <c r="D919" s="71" t="s">
        <v>354</v>
      </c>
      <c r="E919" s="71" t="s">
        <v>140</v>
      </c>
      <c r="F919" s="71" t="s">
        <v>155</v>
      </c>
      <c r="G919" s="71" t="s">
        <v>156</v>
      </c>
      <c r="H919" s="71"/>
      <c r="I919" s="37">
        <v>297</v>
      </c>
      <c r="J919" s="37">
        <v>297</v>
      </c>
      <c r="K919" s="362">
        <v>0</v>
      </c>
      <c r="L919" s="37">
        <v>304</v>
      </c>
      <c r="M919" s="37">
        <v>305</v>
      </c>
      <c r="N919" s="363"/>
      <c r="O919" s="363"/>
    </row>
    <row r="920" spans="1:13" s="363" customFormat="1" ht="48.75" customHeight="1">
      <c r="A920" s="128" t="s">
        <v>294</v>
      </c>
      <c r="B920" s="360" t="s">
        <v>36</v>
      </c>
      <c r="C920" s="108" t="s">
        <v>87</v>
      </c>
      <c r="D920" s="71" t="s">
        <v>354</v>
      </c>
      <c r="E920" s="71" t="s">
        <v>140</v>
      </c>
      <c r="F920" s="71" t="s">
        <v>153</v>
      </c>
      <c r="G920" s="71" t="s">
        <v>156</v>
      </c>
      <c r="H920" s="71"/>
      <c r="I920" s="37">
        <v>297</v>
      </c>
      <c r="J920" s="37">
        <v>297</v>
      </c>
      <c r="K920" s="362">
        <v>0</v>
      </c>
      <c r="L920" s="37">
        <v>304</v>
      </c>
      <c r="M920" s="37">
        <v>305</v>
      </c>
    </row>
    <row r="921" spans="1:15" s="363" customFormat="1" ht="33" customHeight="1">
      <c r="A921" s="122" t="s">
        <v>924</v>
      </c>
      <c r="B921" s="365" t="s">
        <v>36</v>
      </c>
      <c r="C921" s="113" t="s">
        <v>87</v>
      </c>
      <c r="D921" s="112" t="s">
        <v>354</v>
      </c>
      <c r="E921" s="112" t="s">
        <v>140</v>
      </c>
      <c r="F921" s="112" t="s">
        <v>153</v>
      </c>
      <c r="G921" s="112" t="s">
        <v>295</v>
      </c>
      <c r="H921" s="112"/>
      <c r="I921" s="78">
        <v>297</v>
      </c>
      <c r="J921" s="78">
        <v>297</v>
      </c>
      <c r="K921" s="366">
        <v>0</v>
      </c>
      <c r="L921" s="78">
        <v>304</v>
      </c>
      <c r="M921" s="78">
        <v>305</v>
      </c>
      <c r="N921" s="364"/>
      <c r="O921" s="364"/>
    </row>
    <row r="922" spans="1:15" s="364" customFormat="1" ht="30.75" customHeight="1">
      <c r="A922" s="124" t="s">
        <v>763</v>
      </c>
      <c r="B922" s="365" t="s">
        <v>36</v>
      </c>
      <c r="C922" s="113" t="s">
        <v>87</v>
      </c>
      <c r="D922" s="112" t="s">
        <v>354</v>
      </c>
      <c r="E922" s="112" t="s">
        <v>140</v>
      </c>
      <c r="F922" s="112" t="s">
        <v>153</v>
      </c>
      <c r="G922" s="112" t="s">
        <v>295</v>
      </c>
      <c r="H922" s="112" t="s">
        <v>764</v>
      </c>
      <c r="I922" s="78">
        <v>297</v>
      </c>
      <c r="J922" s="78">
        <v>297</v>
      </c>
      <c r="K922" s="366">
        <v>0</v>
      </c>
      <c r="L922" s="78">
        <v>304</v>
      </c>
      <c r="M922" s="78">
        <v>305</v>
      </c>
      <c r="N922" s="327"/>
      <c r="O922" s="327"/>
    </row>
    <row r="923" spans="1:15" s="364" customFormat="1" ht="18" customHeight="1">
      <c r="A923" s="138" t="s">
        <v>494</v>
      </c>
      <c r="B923" s="360" t="s">
        <v>36</v>
      </c>
      <c r="C923" s="108" t="s">
        <v>89</v>
      </c>
      <c r="D923" s="71"/>
      <c r="E923" s="71"/>
      <c r="F923" s="71"/>
      <c r="G923" s="71"/>
      <c r="H923" s="71"/>
      <c r="I923" s="37">
        <v>1464057.7</v>
      </c>
      <c r="J923" s="37">
        <v>1570497.2</v>
      </c>
      <c r="K923" s="362">
        <v>106439.5</v>
      </c>
      <c r="L923" s="37">
        <v>1788691</v>
      </c>
      <c r="M923" s="37">
        <v>2055505.0999999999</v>
      </c>
      <c r="N923" s="327"/>
      <c r="O923" s="327"/>
    </row>
    <row r="924" spans="1:15" ht="19.5" customHeight="1">
      <c r="A924" s="138" t="s">
        <v>90</v>
      </c>
      <c r="B924" s="360" t="s">
        <v>36</v>
      </c>
      <c r="C924" s="108" t="s">
        <v>91</v>
      </c>
      <c r="D924" s="71"/>
      <c r="E924" s="71"/>
      <c r="F924" s="71"/>
      <c r="G924" s="71"/>
      <c r="H924" s="71"/>
      <c r="I924" s="37">
        <v>632307.8</v>
      </c>
      <c r="J924" s="37">
        <v>642174.4</v>
      </c>
      <c r="K924" s="362">
        <v>9866.599999999977</v>
      </c>
      <c r="L924" s="37">
        <v>635381.2</v>
      </c>
      <c r="M924" s="37">
        <v>639395.2</v>
      </c>
      <c r="N924" s="373"/>
      <c r="O924" s="373"/>
    </row>
    <row r="925" spans="1:15" ht="33" customHeight="1">
      <c r="A925" s="138" t="s">
        <v>231</v>
      </c>
      <c r="B925" s="360" t="s">
        <v>36</v>
      </c>
      <c r="C925" s="108" t="s">
        <v>91</v>
      </c>
      <c r="D925" s="71" t="s">
        <v>232</v>
      </c>
      <c r="E925" s="71" t="s">
        <v>154</v>
      </c>
      <c r="F925" s="71" t="s">
        <v>155</v>
      </c>
      <c r="G925" s="71" t="s">
        <v>156</v>
      </c>
      <c r="H925" s="71"/>
      <c r="I925" s="37">
        <v>632307.8</v>
      </c>
      <c r="J925" s="37">
        <v>641919.3</v>
      </c>
      <c r="K925" s="362">
        <v>9611.5</v>
      </c>
      <c r="L925" s="37">
        <v>635381.2</v>
      </c>
      <c r="M925" s="37">
        <v>639395.2</v>
      </c>
      <c r="N925" s="373"/>
      <c r="O925" s="373"/>
    </row>
    <row r="926" spans="1:13" s="373" customFormat="1" ht="34.5" customHeight="1">
      <c r="A926" s="135" t="s">
        <v>143</v>
      </c>
      <c r="B926" s="360" t="s">
        <v>36</v>
      </c>
      <c r="C926" s="108" t="s">
        <v>91</v>
      </c>
      <c r="D926" s="71" t="s">
        <v>232</v>
      </c>
      <c r="E926" s="71" t="s">
        <v>136</v>
      </c>
      <c r="F926" s="71" t="s">
        <v>155</v>
      </c>
      <c r="G926" s="71" t="s">
        <v>156</v>
      </c>
      <c r="H926" s="71"/>
      <c r="I926" s="37">
        <v>632307.8</v>
      </c>
      <c r="J926" s="37">
        <v>641919.3</v>
      </c>
      <c r="K926" s="362">
        <v>9611.5</v>
      </c>
      <c r="L926" s="37">
        <v>635381.2</v>
      </c>
      <c r="M926" s="37">
        <v>639395.2</v>
      </c>
    </row>
    <row r="927" spans="1:13" s="373" customFormat="1" ht="35.25" customHeight="1">
      <c r="A927" s="136" t="s">
        <v>233</v>
      </c>
      <c r="B927" s="360" t="s">
        <v>36</v>
      </c>
      <c r="C927" s="108" t="s">
        <v>91</v>
      </c>
      <c r="D927" s="108" t="s">
        <v>232</v>
      </c>
      <c r="E927" s="108" t="s">
        <v>136</v>
      </c>
      <c r="F927" s="71" t="s">
        <v>153</v>
      </c>
      <c r="G927" s="71" t="s">
        <v>156</v>
      </c>
      <c r="H927" s="71"/>
      <c r="I927" s="37">
        <v>628307.8</v>
      </c>
      <c r="J927" s="37">
        <v>628307.8</v>
      </c>
      <c r="K927" s="362">
        <v>0</v>
      </c>
      <c r="L927" s="37">
        <v>629948.7</v>
      </c>
      <c r="M927" s="37">
        <v>633462.7</v>
      </c>
    </row>
    <row r="928" spans="1:13" s="373" customFormat="1" ht="33.75" customHeight="1">
      <c r="A928" s="124" t="s">
        <v>511</v>
      </c>
      <c r="B928" s="365" t="s">
        <v>36</v>
      </c>
      <c r="C928" s="113" t="s">
        <v>91</v>
      </c>
      <c r="D928" s="113" t="s">
        <v>232</v>
      </c>
      <c r="E928" s="113" t="s">
        <v>136</v>
      </c>
      <c r="F928" s="112" t="s">
        <v>153</v>
      </c>
      <c r="G928" s="113" t="s">
        <v>201</v>
      </c>
      <c r="H928" s="129"/>
      <c r="I928" s="78">
        <v>150389.1</v>
      </c>
      <c r="J928" s="78">
        <v>150389.1</v>
      </c>
      <c r="K928" s="366">
        <v>0</v>
      </c>
      <c r="L928" s="78">
        <v>152030</v>
      </c>
      <c r="M928" s="78">
        <v>155544</v>
      </c>
    </row>
    <row r="929" spans="1:13" s="373" customFormat="1" ht="33.75" customHeight="1">
      <c r="A929" s="124" t="s">
        <v>763</v>
      </c>
      <c r="B929" s="365" t="s">
        <v>36</v>
      </c>
      <c r="C929" s="113" t="s">
        <v>91</v>
      </c>
      <c r="D929" s="113" t="s">
        <v>232</v>
      </c>
      <c r="E929" s="113" t="s">
        <v>136</v>
      </c>
      <c r="F929" s="112" t="s">
        <v>153</v>
      </c>
      <c r="G929" s="113" t="s">
        <v>201</v>
      </c>
      <c r="H929" s="129">
        <v>600</v>
      </c>
      <c r="I929" s="78">
        <v>150389.1</v>
      </c>
      <c r="J929" s="78">
        <v>150389.1</v>
      </c>
      <c r="K929" s="366">
        <v>0</v>
      </c>
      <c r="L929" s="78">
        <v>152030</v>
      </c>
      <c r="M929" s="78">
        <v>155544</v>
      </c>
    </row>
    <row r="930" spans="1:13" s="373" customFormat="1" ht="114" customHeight="1">
      <c r="A930" s="124" t="s">
        <v>13</v>
      </c>
      <c r="B930" s="365" t="s">
        <v>36</v>
      </c>
      <c r="C930" s="113" t="s">
        <v>91</v>
      </c>
      <c r="D930" s="113" t="s">
        <v>232</v>
      </c>
      <c r="E930" s="113" t="s">
        <v>136</v>
      </c>
      <c r="F930" s="112" t="s">
        <v>153</v>
      </c>
      <c r="G930" s="113" t="s">
        <v>235</v>
      </c>
      <c r="H930" s="112" t="s">
        <v>236</v>
      </c>
      <c r="I930" s="78">
        <v>477918.7</v>
      </c>
      <c r="J930" s="78">
        <v>477918.7</v>
      </c>
      <c r="K930" s="366">
        <v>0</v>
      </c>
      <c r="L930" s="78">
        <v>477918.7</v>
      </c>
      <c r="M930" s="78">
        <v>477918.7</v>
      </c>
    </row>
    <row r="931" spans="1:15" s="373" customFormat="1" ht="35.25" customHeight="1">
      <c r="A931" s="124" t="s">
        <v>763</v>
      </c>
      <c r="B931" s="365" t="s">
        <v>36</v>
      </c>
      <c r="C931" s="113" t="s">
        <v>91</v>
      </c>
      <c r="D931" s="113" t="s">
        <v>232</v>
      </c>
      <c r="E931" s="113" t="s">
        <v>136</v>
      </c>
      <c r="F931" s="112" t="s">
        <v>153</v>
      </c>
      <c r="G931" s="113" t="s">
        <v>235</v>
      </c>
      <c r="H931" s="112" t="s">
        <v>764</v>
      </c>
      <c r="I931" s="78">
        <v>477918.7</v>
      </c>
      <c r="J931" s="78">
        <v>477918.7</v>
      </c>
      <c r="K931" s="366">
        <v>0</v>
      </c>
      <c r="L931" s="78">
        <v>477918.7</v>
      </c>
      <c r="M931" s="78">
        <v>477918.7</v>
      </c>
      <c r="N931" s="327"/>
      <c r="O931" s="327"/>
    </row>
    <row r="932" spans="1:15" s="373" customFormat="1" ht="22.5" customHeight="1" hidden="1">
      <c r="A932" s="124" t="s">
        <v>237</v>
      </c>
      <c r="B932" s="365" t="s">
        <v>36</v>
      </c>
      <c r="C932" s="113" t="s">
        <v>91</v>
      </c>
      <c r="D932" s="113" t="s">
        <v>232</v>
      </c>
      <c r="E932" s="113" t="s">
        <v>136</v>
      </c>
      <c r="F932" s="112" t="s">
        <v>153</v>
      </c>
      <c r="G932" s="113" t="s">
        <v>238</v>
      </c>
      <c r="H932" s="112"/>
      <c r="I932" s="78">
        <v>0</v>
      </c>
      <c r="J932" s="78">
        <v>0</v>
      </c>
      <c r="K932" s="366">
        <v>0</v>
      </c>
      <c r="L932" s="78">
        <v>0</v>
      </c>
      <c r="M932" s="78">
        <v>0</v>
      </c>
      <c r="N932" s="327"/>
      <c r="O932" s="327"/>
    </row>
    <row r="933" spans="1:13" ht="21" customHeight="1" hidden="1">
      <c r="A933" s="124" t="s">
        <v>763</v>
      </c>
      <c r="B933" s="365" t="s">
        <v>36</v>
      </c>
      <c r="C933" s="113" t="s">
        <v>91</v>
      </c>
      <c r="D933" s="113" t="s">
        <v>232</v>
      </c>
      <c r="E933" s="113" t="s">
        <v>136</v>
      </c>
      <c r="F933" s="112" t="s">
        <v>153</v>
      </c>
      <c r="G933" s="113" t="s">
        <v>238</v>
      </c>
      <c r="H933" s="112" t="s">
        <v>764</v>
      </c>
      <c r="I933" s="78"/>
      <c r="J933" s="347"/>
      <c r="K933" s="366">
        <v>0</v>
      </c>
      <c r="L933" s="78"/>
      <c r="M933" s="78"/>
    </row>
    <row r="934" spans="1:13" s="373" customFormat="1" ht="33.75" customHeight="1">
      <c r="A934" s="136" t="s">
        <v>243</v>
      </c>
      <c r="B934" s="360" t="s">
        <v>36</v>
      </c>
      <c r="C934" s="108" t="s">
        <v>91</v>
      </c>
      <c r="D934" s="108" t="s">
        <v>232</v>
      </c>
      <c r="E934" s="108" t="s">
        <v>136</v>
      </c>
      <c r="F934" s="108" t="s">
        <v>166</v>
      </c>
      <c r="G934" s="108" t="s">
        <v>156</v>
      </c>
      <c r="H934" s="106"/>
      <c r="I934" s="37">
        <v>4000</v>
      </c>
      <c r="J934" s="37">
        <v>13611.5</v>
      </c>
      <c r="K934" s="362">
        <v>9611.5</v>
      </c>
      <c r="L934" s="37">
        <v>5432.5</v>
      </c>
      <c r="M934" s="37">
        <v>5932.5</v>
      </c>
    </row>
    <row r="935" spans="1:13" s="373" customFormat="1" ht="19.5" customHeight="1">
      <c r="A935" s="127" t="s">
        <v>244</v>
      </c>
      <c r="B935" s="365" t="s">
        <v>36</v>
      </c>
      <c r="C935" s="113" t="s">
        <v>91</v>
      </c>
      <c r="D935" s="113" t="s">
        <v>232</v>
      </c>
      <c r="E935" s="113" t="s">
        <v>136</v>
      </c>
      <c r="F935" s="113" t="s">
        <v>166</v>
      </c>
      <c r="G935" s="113" t="s">
        <v>209</v>
      </c>
      <c r="H935" s="129"/>
      <c r="I935" s="78">
        <v>2700</v>
      </c>
      <c r="J935" s="78">
        <v>8386</v>
      </c>
      <c r="K935" s="366">
        <v>5686</v>
      </c>
      <c r="L935" s="78">
        <v>0</v>
      </c>
      <c r="M935" s="78">
        <v>0</v>
      </c>
    </row>
    <row r="936" spans="1:13" s="373" customFormat="1" ht="31.5" customHeight="1">
      <c r="A936" s="124" t="s">
        <v>763</v>
      </c>
      <c r="B936" s="365" t="s">
        <v>36</v>
      </c>
      <c r="C936" s="113" t="s">
        <v>91</v>
      </c>
      <c r="D936" s="113" t="s">
        <v>232</v>
      </c>
      <c r="E936" s="113" t="s">
        <v>136</v>
      </c>
      <c r="F936" s="113" t="s">
        <v>166</v>
      </c>
      <c r="G936" s="113" t="s">
        <v>209</v>
      </c>
      <c r="H936" s="129">
        <v>600</v>
      </c>
      <c r="I936" s="78">
        <v>2700</v>
      </c>
      <c r="J936" s="78">
        <v>8386</v>
      </c>
      <c r="K936" s="366">
        <v>5686</v>
      </c>
      <c r="L936" s="78"/>
      <c r="M936" s="78"/>
    </row>
    <row r="937" spans="1:13" s="373" customFormat="1" ht="31.5" customHeight="1">
      <c r="A937" s="124" t="s">
        <v>245</v>
      </c>
      <c r="B937" s="365" t="s">
        <v>36</v>
      </c>
      <c r="C937" s="113" t="s">
        <v>91</v>
      </c>
      <c r="D937" s="113" t="s">
        <v>232</v>
      </c>
      <c r="E937" s="113" t="s">
        <v>136</v>
      </c>
      <c r="F937" s="113" t="s">
        <v>166</v>
      </c>
      <c r="G937" s="113" t="s">
        <v>246</v>
      </c>
      <c r="H937" s="112"/>
      <c r="I937" s="78">
        <v>480</v>
      </c>
      <c r="J937" s="78">
        <v>280</v>
      </c>
      <c r="K937" s="366">
        <v>-200</v>
      </c>
      <c r="L937" s="78">
        <v>1500</v>
      </c>
      <c r="M937" s="78">
        <v>1600</v>
      </c>
    </row>
    <row r="938" spans="1:13" s="373" customFormat="1" ht="30.75" customHeight="1">
      <c r="A938" s="122" t="s">
        <v>763</v>
      </c>
      <c r="B938" s="365" t="s">
        <v>36</v>
      </c>
      <c r="C938" s="113" t="s">
        <v>91</v>
      </c>
      <c r="D938" s="113" t="s">
        <v>232</v>
      </c>
      <c r="E938" s="113" t="s">
        <v>136</v>
      </c>
      <c r="F938" s="113" t="s">
        <v>166</v>
      </c>
      <c r="G938" s="113" t="s">
        <v>246</v>
      </c>
      <c r="H938" s="112" t="s">
        <v>764</v>
      </c>
      <c r="I938" s="78">
        <v>480</v>
      </c>
      <c r="J938" s="78">
        <v>280</v>
      </c>
      <c r="K938" s="366">
        <v>-200</v>
      </c>
      <c r="L938" s="78">
        <v>1500</v>
      </c>
      <c r="M938" s="78">
        <v>1600</v>
      </c>
    </row>
    <row r="939" spans="1:13" s="373" customFormat="1" ht="20.25" customHeight="1">
      <c r="A939" s="115" t="s">
        <v>1125</v>
      </c>
      <c r="B939" s="365" t="s">
        <v>36</v>
      </c>
      <c r="C939" s="113" t="s">
        <v>91</v>
      </c>
      <c r="D939" s="113" t="s">
        <v>232</v>
      </c>
      <c r="E939" s="113" t="s">
        <v>136</v>
      </c>
      <c r="F939" s="113" t="s">
        <v>166</v>
      </c>
      <c r="G939" s="113" t="s">
        <v>247</v>
      </c>
      <c r="H939" s="112"/>
      <c r="I939" s="78">
        <v>585</v>
      </c>
      <c r="J939" s="78">
        <v>2398</v>
      </c>
      <c r="K939" s="366">
        <v>1813</v>
      </c>
      <c r="L939" s="78">
        <v>2000</v>
      </c>
      <c r="M939" s="78">
        <v>2200</v>
      </c>
    </row>
    <row r="940" spans="1:13" s="373" customFormat="1" ht="33.75" customHeight="1">
      <c r="A940" s="122" t="s">
        <v>763</v>
      </c>
      <c r="B940" s="365" t="s">
        <v>36</v>
      </c>
      <c r="C940" s="113" t="s">
        <v>91</v>
      </c>
      <c r="D940" s="113" t="s">
        <v>232</v>
      </c>
      <c r="E940" s="113" t="s">
        <v>136</v>
      </c>
      <c r="F940" s="113" t="s">
        <v>166</v>
      </c>
      <c r="G940" s="113" t="s">
        <v>247</v>
      </c>
      <c r="H940" s="112" t="s">
        <v>764</v>
      </c>
      <c r="I940" s="78">
        <v>585</v>
      </c>
      <c r="J940" s="78">
        <v>2398</v>
      </c>
      <c r="K940" s="366">
        <v>1813</v>
      </c>
      <c r="L940" s="78">
        <v>2000</v>
      </c>
      <c r="M940" s="78">
        <v>2200</v>
      </c>
    </row>
    <row r="941" spans="1:13" s="373" customFormat="1" ht="33.75" customHeight="1">
      <c r="A941" s="122" t="s">
        <v>868</v>
      </c>
      <c r="B941" s="365" t="s">
        <v>36</v>
      </c>
      <c r="C941" s="113" t="s">
        <v>91</v>
      </c>
      <c r="D941" s="113" t="s">
        <v>232</v>
      </c>
      <c r="E941" s="113" t="s">
        <v>136</v>
      </c>
      <c r="F941" s="113" t="s">
        <v>166</v>
      </c>
      <c r="G941" s="113" t="s">
        <v>867</v>
      </c>
      <c r="H941" s="112"/>
      <c r="I941" s="78">
        <v>0</v>
      </c>
      <c r="J941" s="78">
        <v>200</v>
      </c>
      <c r="K941" s="366">
        <v>200</v>
      </c>
      <c r="L941" s="78">
        <v>0</v>
      </c>
      <c r="M941" s="78">
        <v>0</v>
      </c>
    </row>
    <row r="942" spans="1:13" s="373" customFormat="1" ht="33.75" customHeight="1">
      <c r="A942" s="122" t="s">
        <v>763</v>
      </c>
      <c r="B942" s="365" t="s">
        <v>36</v>
      </c>
      <c r="C942" s="113" t="s">
        <v>91</v>
      </c>
      <c r="D942" s="113" t="s">
        <v>232</v>
      </c>
      <c r="E942" s="113" t="s">
        <v>136</v>
      </c>
      <c r="F942" s="113" t="s">
        <v>166</v>
      </c>
      <c r="G942" s="113" t="s">
        <v>867</v>
      </c>
      <c r="H942" s="112" t="s">
        <v>764</v>
      </c>
      <c r="I942" s="78"/>
      <c r="J942" s="78">
        <v>200</v>
      </c>
      <c r="K942" s="366">
        <v>200</v>
      </c>
      <c r="L942" s="78"/>
      <c r="M942" s="78"/>
    </row>
    <row r="943" spans="1:15" s="373" customFormat="1" ht="34.5" customHeight="1">
      <c r="A943" s="124" t="s">
        <v>240</v>
      </c>
      <c r="B943" s="365" t="s">
        <v>36</v>
      </c>
      <c r="C943" s="113" t="s">
        <v>91</v>
      </c>
      <c r="D943" s="113" t="s">
        <v>232</v>
      </c>
      <c r="E943" s="113" t="s">
        <v>136</v>
      </c>
      <c r="F943" s="113" t="s">
        <v>166</v>
      </c>
      <c r="G943" s="113" t="s">
        <v>1022</v>
      </c>
      <c r="H943" s="112"/>
      <c r="I943" s="78">
        <v>235</v>
      </c>
      <c r="J943" s="78">
        <v>2347.5</v>
      </c>
      <c r="K943" s="366">
        <v>2112.5</v>
      </c>
      <c r="L943" s="78">
        <v>1932.5</v>
      </c>
      <c r="M943" s="78">
        <v>2132.5</v>
      </c>
      <c r="N943" s="363"/>
      <c r="O943" s="363"/>
    </row>
    <row r="944" spans="1:15" s="373" customFormat="1" ht="30.75" customHeight="1">
      <c r="A944" s="124" t="s">
        <v>763</v>
      </c>
      <c r="B944" s="365" t="s">
        <v>36</v>
      </c>
      <c r="C944" s="113" t="s">
        <v>91</v>
      </c>
      <c r="D944" s="113" t="s">
        <v>232</v>
      </c>
      <c r="E944" s="113" t="s">
        <v>136</v>
      </c>
      <c r="F944" s="113" t="s">
        <v>166</v>
      </c>
      <c r="G944" s="113" t="s">
        <v>1022</v>
      </c>
      <c r="H944" s="112" t="s">
        <v>764</v>
      </c>
      <c r="I944" s="78">
        <v>235</v>
      </c>
      <c r="J944" s="78">
        <v>2347.5</v>
      </c>
      <c r="K944" s="366">
        <v>2112.5</v>
      </c>
      <c r="L944" s="78">
        <v>1932.5</v>
      </c>
      <c r="M944" s="78">
        <v>2132.5</v>
      </c>
      <c r="N944" s="363"/>
      <c r="O944" s="363"/>
    </row>
    <row r="945" spans="1:13" s="363" customFormat="1" ht="27" customHeight="1" hidden="1">
      <c r="A945" s="122" t="s">
        <v>210</v>
      </c>
      <c r="B945" s="365">
        <v>119</v>
      </c>
      <c r="C945" s="113" t="s">
        <v>91</v>
      </c>
      <c r="D945" s="113" t="s">
        <v>232</v>
      </c>
      <c r="E945" s="113" t="s">
        <v>136</v>
      </c>
      <c r="F945" s="113" t="s">
        <v>166</v>
      </c>
      <c r="G945" s="113" t="s">
        <v>211</v>
      </c>
      <c r="H945" s="112"/>
      <c r="I945" s="78">
        <v>0</v>
      </c>
      <c r="J945" s="78">
        <v>0</v>
      </c>
      <c r="K945" s="366">
        <v>0</v>
      </c>
      <c r="L945" s="78">
        <v>0</v>
      </c>
      <c r="M945" s="78">
        <v>0</v>
      </c>
    </row>
    <row r="946" spans="1:15" s="363" customFormat="1" ht="27.75" customHeight="1" hidden="1">
      <c r="A946" s="122" t="s">
        <v>763</v>
      </c>
      <c r="B946" s="365">
        <v>119</v>
      </c>
      <c r="C946" s="113" t="s">
        <v>91</v>
      </c>
      <c r="D946" s="113" t="s">
        <v>232</v>
      </c>
      <c r="E946" s="113" t="s">
        <v>136</v>
      </c>
      <c r="F946" s="113" t="s">
        <v>166</v>
      </c>
      <c r="G946" s="113" t="s">
        <v>211</v>
      </c>
      <c r="H946" s="112" t="s">
        <v>764</v>
      </c>
      <c r="I946" s="78"/>
      <c r="J946" s="78"/>
      <c r="K946" s="366">
        <v>0</v>
      </c>
      <c r="L946" s="78"/>
      <c r="M946" s="78"/>
      <c r="N946" s="364"/>
      <c r="O946" s="364"/>
    </row>
    <row r="947" spans="1:15" s="363" customFormat="1" ht="19.5" customHeight="1" hidden="1">
      <c r="A947" s="122" t="s">
        <v>845</v>
      </c>
      <c r="B947" s="365">
        <v>119</v>
      </c>
      <c r="C947" s="113" t="s">
        <v>91</v>
      </c>
      <c r="D947" s="113" t="s">
        <v>232</v>
      </c>
      <c r="E947" s="113" t="s">
        <v>136</v>
      </c>
      <c r="F947" s="113" t="s">
        <v>166</v>
      </c>
      <c r="G947" s="113" t="s">
        <v>846</v>
      </c>
      <c r="H947" s="112"/>
      <c r="I947" s="78">
        <v>0</v>
      </c>
      <c r="J947" s="78">
        <v>0</v>
      </c>
      <c r="K947" s="366">
        <v>0</v>
      </c>
      <c r="L947" s="78">
        <v>0</v>
      </c>
      <c r="M947" s="78">
        <v>0</v>
      </c>
      <c r="N947" s="364"/>
      <c r="O947" s="364"/>
    </row>
    <row r="948" spans="1:15" s="363" customFormat="1" ht="27" customHeight="1" hidden="1">
      <c r="A948" s="122" t="s">
        <v>763</v>
      </c>
      <c r="B948" s="365">
        <v>119</v>
      </c>
      <c r="C948" s="113" t="s">
        <v>91</v>
      </c>
      <c r="D948" s="113" t="s">
        <v>232</v>
      </c>
      <c r="E948" s="113" t="s">
        <v>136</v>
      </c>
      <c r="F948" s="113" t="s">
        <v>166</v>
      </c>
      <c r="G948" s="113" t="s">
        <v>846</v>
      </c>
      <c r="H948" s="112" t="s">
        <v>764</v>
      </c>
      <c r="I948" s="78"/>
      <c r="J948" s="78"/>
      <c r="K948" s="366">
        <v>0</v>
      </c>
      <c r="L948" s="78"/>
      <c r="M948" s="78"/>
      <c r="N948" s="364"/>
      <c r="O948" s="364"/>
    </row>
    <row r="949" spans="1:15" s="363" customFormat="1" ht="33.75" customHeight="1" hidden="1">
      <c r="A949" s="124" t="s">
        <v>266</v>
      </c>
      <c r="B949" s="365">
        <v>119</v>
      </c>
      <c r="C949" s="113" t="s">
        <v>91</v>
      </c>
      <c r="D949" s="113" t="s">
        <v>232</v>
      </c>
      <c r="E949" s="113" t="s">
        <v>136</v>
      </c>
      <c r="F949" s="113" t="s">
        <v>166</v>
      </c>
      <c r="G949" s="113" t="s">
        <v>267</v>
      </c>
      <c r="H949" s="112"/>
      <c r="I949" s="78">
        <v>0</v>
      </c>
      <c r="J949" s="78">
        <v>0</v>
      </c>
      <c r="K949" s="366">
        <v>0</v>
      </c>
      <c r="L949" s="78">
        <v>0</v>
      </c>
      <c r="M949" s="78">
        <v>0</v>
      </c>
      <c r="N949" s="364"/>
      <c r="O949" s="364"/>
    </row>
    <row r="950" spans="1:15" s="364" customFormat="1" ht="21.75" customHeight="1" hidden="1">
      <c r="A950" s="124" t="s">
        <v>763</v>
      </c>
      <c r="B950" s="365">
        <v>119</v>
      </c>
      <c r="C950" s="113" t="s">
        <v>91</v>
      </c>
      <c r="D950" s="113" t="s">
        <v>232</v>
      </c>
      <c r="E950" s="113" t="s">
        <v>136</v>
      </c>
      <c r="F950" s="113" t="s">
        <v>166</v>
      </c>
      <c r="G950" s="113" t="s">
        <v>267</v>
      </c>
      <c r="H950" s="112" t="s">
        <v>764</v>
      </c>
      <c r="I950" s="78"/>
      <c r="J950" s="78"/>
      <c r="K950" s="366">
        <v>0</v>
      </c>
      <c r="L950" s="78"/>
      <c r="M950" s="78"/>
      <c r="N950" s="327"/>
      <c r="O950" s="327"/>
    </row>
    <row r="951" spans="1:15" s="364" customFormat="1" ht="21.75" customHeight="1">
      <c r="A951" s="138" t="s">
        <v>441</v>
      </c>
      <c r="B951" s="360">
        <v>119</v>
      </c>
      <c r="C951" s="108" t="s">
        <v>91</v>
      </c>
      <c r="D951" s="108" t="s">
        <v>442</v>
      </c>
      <c r="E951" s="108" t="s">
        <v>154</v>
      </c>
      <c r="F951" s="108" t="s">
        <v>155</v>
      </c>
      <c r="G951" s="108" t="s">
        <v>156</v>
      </c>
      <c r="H951" s="71"/>
      <c r="I951" s="37">
        <v>0</v>
      </c>
      <c r="J951" s="37">
        <v>255.1</v>
      </c>
      <c r="K951" s="362">
        <v>255.1</v>
      </c>
      <c r="L951" s="37">
        <v>0</v>
      </c>
      <c r="M951" s="37">
        <v>0</v>
      </c>
      <c r="N951" s="327"/>
      <c r="O951" s="327"/>
    </row>
    <row r="952" spans="1:15" s="364" customFormat="1" ht="21.75" customHeight="1">
      <c r="A952" s="135" t="s">
        <v>410</v>
      </c>
      <c r="B952" s="360">
        <v>119</v>
      </c>
      <c r="C952" s="108" t="s">
        <v>91</v>
      </c>
      <c r="D952" s="108" t="s">
        <v>442</v>
      </c>
      <c r="E952" s="108" t="s">
        <v>338</v>
      </c>
      <c r="F952" s="108" t="s">
        <v>155</v>
      </c>
      <c r="G952" s="108" t="s">
        <v>156</v>
      </c>
      <c r="H952" s="71"/>
      <c r="I952" s="37">
        <v>0</v>
      </c>
      <c r="J952" s="37">
        <v>255.1</v>
      </c>
      <c r="K952" s="362">
        <v>255.1</v>
      </c>
      <c r="L952" s="37">
        <v>0</v>
      </c>
      <c r="M952" s="37">
        <v>0</v>
      </c>
      <c r="N952" s="327"/>
      <c r="O952" s="327"/>
    </row>
    <row r="953" spans="1:15" s="364" customFormat="1" ht="19.5" customHeight="1">
      <c r="A953" s="136" t="s">
        <v>410</v>
      </c>
      <c r="B953" s="360">
        <v>119</v>
      </c>
      <c r="C953" s="108" t="s">
        <v>91</v>
      </c>
      <c r="D953" s="108" t="s">
        <v>442</v>
      </c>
      <c r="E953" s="108" t="s">
        <v>338</v>
      </c>
      <c r="F953" s="108" t="s">
        <v>153</v>
      </c>
      <c r="G953" s="108" t="s">
        <v>156</v>
      </c>
      <c r="H953" s="71"/>
      <c r="I953" s="37">
        <v>0</v>
      </c>
      <c r="J953" s="37">
        <v>255.1</v>
      </c>
      <c r="K953" s="362">
        <v>255.1</v>
      </c>
      <c r="L953" s="37">
        <v>0</v>
      </c>
      <c r="M953" s="37">
        <v>0</v>
      </c>
      <c r="N953" s="327"/>
      <c r="O953" s="327"/>
    </row>
    <row r="954" spans="1:15" s="364" customFormat="1" ht="31.5" customHeight="1">
      <c r="A954" s="124" t="s">
        <v>245</v>
      </c>
      <c r="B954" s="365">
        <v>119</v>
      </c>
      <c r="C954" s="113" t="s">
        <v>91</v>
      </c>
      <c r="D954" s="113" t="s">
        <v>442</v>
      </c>
      <c r="E954" s="113" t="s">
        <v>338</v>
      </c>
      <c r="F954" s="113" t="s">
        <v>153</v>
      </c>
      <c r="G954" s="113" t="s">
        <v>246</v>
      </c>
      <c r="H954" s="112"/>
      <c r="I954" s="78">
        <v>0</v>
      </c>
      <c r="J954" s="78">
        <v>178.1</v>
      </c>
      <c r="K954" s="366">
        <v>178.1</v>
      </c>
      <c r="L954" s="78">
        <v>0</v>
      </c>
      <c r="M954" s="78">
        <v>0</v>
      </c>
      <c r="N954" s="327"/>
      <c r="O954" s="327"/>
    </row>
    <row r="955" spans="1:15" s="364" customFormat="1" ht="36.75" customHeight="1">
      <c r="A955" s="122" t="s">
        <v>763</v>
      </c>
      <c r="B955" s="365">
        <v>119</v>
      </c>
      <c r="C955" s="113" t="s">
        <v>91</v>
      </c>
      <c r="D955" s="113" t="s">
        <v>442</v>
      </c>
      <c r="E955" s="113" t="s">
        <v>338</v>
      </c>
      <c r="F955" s="113" t="s">
        <v>153</v>
      </c>
      <c r="G955" s="113" t="s">
        <v>246</v>
      </c>
      <c r="H955" s="112" t="s">
        <v>764</v>
      </c>
      <c r="I955" s="78"/>
      <c r="J955" s="78">
        <v>178.1</v>
      </c>
      <c r="K955" s="366">
        <v>178.1</v>
      </c>
      <c r="L955" s="78"/>
      <c r="M955" s="78"/>
      <c r="N955" s="327"/>
      <c r="O955" s="327"/>
    </row>
    <row r="956" spans="1:15" s="364" customFormat="1" ht="23.25" customHeight="1">
      <c r="A956" s="115" t="s">
        <v>1125</v>
      </c>
      <c r="B956" s="365">
        <v>119</v>
      </c>
      <c r="C956" s="113" t="s">
        <v>91</v>
      </c>
      <c r="D956" s="113" t="s">
        <v>442</v>
      </c>
      <c r="E956" s="113" t="s">
        <v>338</v>
      </c>
      <c r="F956" s="113" t="s">
        <v>153</v>
      </c>
      <c r="G956" s="113" t="s">
        <v>247</v>
      </c>
      <c r="H956" s="112"/>
      <c r="I956" s="78">
        <v>0</v>
      </c>
      <c r="J956" s="78">
        <v>77</v>
      </c>
      <c r="K956" s="366">
        <v>77</v>
      </c>
      <c r="L956" s="78">
        <v>0</v>
      </c>
      <c r="M956" s="78">
        <v>0</v>
      </c>
      <c r="N956" s="327"/>
      <c r="O956" s="327"/>
    </row>
    <row r="957" spans="1:15" s="364" customFormat="1" ht="31.5" customHeight="1">
      <c r="A957" s="122" t="s">
        <v>763</v>
      </c>
      <c r="B957" s="365">
        <v>119</v>
      </c>
      <c r="C957" s="113" t="s">
        <v>91</v>
      </c>
      <c r="D957" s="113" t="s">
        <v>442</v>
      </c>
      <c r="E957" s="113" t="s">
        <v>338</v>
      </c>
      <c r="F957" s="113" t="s">
        <v>153</v>
      </c>
      <c r="G957" s="113" t="s">
        <v>247</v>
      </c>
      <c r="H957" s="112" t="s">
        <v>764</v>
      </c>
      <c r="I957" s="78"/>
      <c r="J957" s="78">
        <v>77</v>
      </c>
      <c r="K957" s="366">
        <v>77</v>
      </c>
      <c r="L957" s="78"/>
      <c r="M957" s="78"/>
      <c r="N957" s="327"/>
      <c r="O957" s="327"/>
    </row>
    <row r="958" spans="1:13" s="364" customFormat="1" ht="21" customHeight="1">
      <c r="A958" s="138" t="s">
        <v>92</v>
      </c>
      <c r="B958" s="360" t="s">
        <v>36</v>
      </c>
      <c r="C958" s="108" t="s">
        <v>93</v>
      </c>
      <c r="D958" s="71"/>
      <c r="E958" s="71"/>
      <c r="F958" s="71"/>
      <c r="G958" s="71"/>
      <c r="H958" s="71"/>
      <c r="I958" s="37">
        <v>651195.8999999999</v>
      </c>
      <c r="J958" s="37">
        <v>733872.7</v>
      </c>
      <c r="K958" s="362">
        <v>82676.80000000005</v>
      </c>
      <c r="L958" s="37">
        <v>962058.2999999999</v>
      </c>
      <c r="M958" s="37">
        <v>1224250.4</v>
      </c>
    </row>
    <row r="959" spans="1:13" ht="34.5" customHeight="1">
      <c r="A959" s="138" t="s">
        <v>231</v>
      </c>
      <c r="B959" s="360" t="s">
        <v>36</v>
      </c>
      <c r="C959" s="108" t="s">
        <v>93</v>
      </c>
      <c r="D959" s="71" t="s">
        <v>232</v>
      </c>
      <c r="E959" s="71" t="s">
        <v>154</v>
      </c>
      <c r="F959" s="71" t="s">
        <v>155</v>
      </c>
      <c r="G959" s="71" t="s">
        <v>156</v>
      </c>
      <c r="H959" s="71"/>
      <c r="I959" s="37">
        <v>651195.8999999999</v>
      </c>
      <c r="J959" s="37">
        <v>733552.7999999999</v>
      </c>
      <c r="K959" s="362">
        <v>82356.90000000002</v>
      </c>
      <c r="L959" s="37">
        <v>962058.2999999999</v>
      </c>
      <c r="M959" s="37">
        <v>1224250.4</v>
      </c>
    </row>
    <row r="960" spans="1:13" ht="51" customHeight="1">
      <c r="A960" s="135" t="s">
        <v>248</v>
      </c>
      <c r="B960" s="360" t="s">
        <v>36</v>
      </c>
      <c r="C960" s="108" t="s">
        <v>93</v>
      </c>
      <c r="D960" s="71" t="s">
        <v>232</v>
      </c>
      <c r="E960" s="71" t="s">
        <v>137</v>
      </c>
      <c r="F960" s="71" t="s">
        <v>155</v>
      </c>
      <c r="G960" s="71" t="s">
        <v>156</v>
      </c>
      <c r="H960" s="71"/>
      <c r="I960" s="37">
        <v>651195.8999999999</v>
      </c>
      <c r="J960" s="37">
        <v>733552.7999999999</v>
      </c>
      <c r="K960" s="362">
        <v>82356.90000000002</v>
      </c>
      <c r="L960" s="37">
        <v>962058.2999999999</v>
      </c>
      <c r="M960" s="37">
        <v>1224250.4</v>
      </c>
    </row>
    <row r="961" spans="1:13" s="373" customFormat="1" ht="33" customHeight="1">
      <c r="A961" s="136" t="s">
        <v>249</v>
      </c>
      <c r="B961" s="360" t="s">
        <v>36</v>
      </c>
      <c r="C961" s="108" t="s">
        <v>93</v>
      </c>
      <c r="D961" s="108" t="s">
        <v>232</v>
      </c>
      <c r="E961" s="108" t="s">
        <v>137</v>
      </c>
      <c r="F961" s="108" t="s">
        <v>153</v>
      </c>
      <c r="G961" s="108" t="s">
        <v>156</v>
      </c>
      <c r="H961" s="71"/>
      <c r="I961" s="37">
        <v>633562.8999999999</v>
      </c>
      <c r="J961" s="37">
        <v>633562.8999999999</v>
      </c>
      <c r="K961" s="362">
        <v>0</v>
      </c>
      <c r="L961" s="37">
        <v>633299.2</v>
      </c>
      <c r="M961" s="37">
        <v>633682.2</v>
      </c>
    </row>
    <row r="962" spans="1:13" ht="34.5" customHeight="1">
      <c r="A962" s="124" t="s">
        <v>511</v>
      </c>
      <c r="B962" s="365" t="s">
        <v>36</v>
      </c>
      <c r="C962" s="113" t="s">
        <v>93</v>
      </c>
      <c r="D962" s="113" t="s">
        <v>232</v>
      </c>
      <c r="E962" s="113" t="s">
        <v>137</v>
      </c>
      <c r="F962" s="113" t="s">
        <v>153</v>
      </c>
      <c r="G962" s="113" t="s">
        <v>201</v>
      </c>
      <c r="H962" s="112"/>
      <c r="I962" s="78">
        <v>94851.7</v>
      </c>
      <c r="J962" s="78">
        <v>94851.7</v>
      </c>
      <c r="K962" s="366">
        <v>0</v>
      </c>
      <c r="L962" s="78">
        <v>94588</v>
      </c>
      <c r="M962" s="78">
        <v>94971</v>
      </c>
    </row>
    <row r="963" spans="1:13" ht="35.25" customHeight="1">
      <c r="A963" s="124" t="s">
        <v>763</v>
      </c>
      <c r="B963" s="365" t="s">
        <v>36</v>
      </c>
      <c r="C963" s="113" t="s">
        <v>93</v>
      </c>
      <c r="D963" s="113" t="s">
        <v>232</v>
      </c>
      <c r="E963" s="113" t="s">
        <v>137</v>
      </c>
      <c r="F963" s="113" t="s">
        <v>153</v>
      </c>
      <c r="G963" s="113" t="s">
        <v>201</v>
      </c>
      <c r="H963" s="112" t="s">
        <v>764</v>
      </c>
      <c r="I963" s="78">
        <v>94851.7</v>
      </c>
      <c r="J963" s="78">
        <v>94851.7</v>
      </c>
      <c r="K963" s="366">
        <v>0</v>
      </c>
      <c r="L963" s="78">
        <v>94588</v>
      </c>
      <c r="M963" s="78">
        <v>94971</v>
      </c>
    </row>
    <row r="964" spans="1:13" ht="123.75" customHeight="1">
      <c r="A964" s="124" t="s">
        <v>521</v>
      </c>
      <c r="B964" s="365" t="s">
        <v>36</v>
      </c>
      <c r="C964" s="113" t="s">
        <v>93</v>
      </c>
      <c r="D964" s="113" t="s">
        <v>232</v>
      </c>
      <c r="E964" s="113" t="s">
        <v>137</v>
      </c>
      <c r="F964" s="113" t="s">
        <v>153</v>
      </c>
      <c r="G964" s="113" t="s">
        <v>251</v>
      </c>
      <c r="H964" s="112"/>
      <c r="I964" s="78">
        <v>538711.2</v>
      </c>
      <c r="J964" s="78">
        <v>538711.2</v>
      </c>
      <c r="K964" s="366">
        <v>0</v>
      </c>
      <c r="L964" s="78">
        <v>538711.2</v>
      </c>
      <c r="M964" s="78">
        <v>538711.2</v>
      </c>
    </row>
    <row r="965" spans="1:13" ht="34.5" customHeight="1">
      <c r="A965" s="124" t="s">
        <v>763</v>
      </c>
      <c r="B965" s="365" t="s">
        <v>36</v>
      </c>
      <c r="C965" s="113" t="s">
        <v>93</v>
      </c>
      <c r="D965" s="113" t="s">
        <v>232</v>
      </c>
      <c r="E965" s="113" t="s">
        <v>137</v>
      </c>
      <c r="F965" s="113" t="s">
        <v>153</v>
      </c>
      <c r="G965" s="113" t="s">
        <v>251</v>
      </c>
      <c r="H965" s="112" t="s">
        <v>764</v>
      </c>
      <c r="I965" s="78">
        <v>538711.2</v>
      </c>
      <c r="J965" s="78">
        <v>538711.2</v>
      </c>
      <c r="K965" s="366">
        <v>0</v>
      </c>
      <c r="L965" s="78">
        <v>538711.2</v>
      </c>
      <c r="M965" s="78">
        <v>538711.2</v>
      </c>
    </row>
    <row r="966" spans="1:13" s="373" customFormat="1" ht="22.5" customHeight="1">
      <c r="A966" s="136" t="s">
        <v>252</v>
      </c>
      <c r="B966" s="360" t="s">
        <v>36</v>
      </c>
      <c r="C966" s="108" t="s">
        <v>93</v>
      </c>
      <c r="D966" s="108" t="s">
        <v>232</v>
      </c>
      <c r="E966" s="108" t="s">
        <v>137</v>
      </c>
      <c r="F966" s="108" t="s">
        <v>166</v>
      </c>
      <c r="G966" s="108" t="s">
        <v>156</v>
      </c>
      <c r="H966" s="71"/>
      <c r="I966" s="37">
        <v>713</v>
      </c>
      <c r="J966" s="37">
        <v>1573</v>
      </c>
      <c r="K966" s="362">
        <v>860</v>
      </c>
      <c r="L966" s="37">
        <v>2474</v>
      </c>
      <c r="M966" s="37">
        <v>2574</v>
      </c>
    </row>
    <row r="967" spans="1:13" ht="30" customHeight="1">
      <c r="A967" s="124" t="s">
        <v>253</v>
      </c>
      <c r="B967" s="365" t="s">
        <v>36</v>
      </c>
      <c r="C967" s="113" t="s">
        <v>93</v>
      </c>
      <c r="D967" s="113" t="s">
        <v>232</v>
      </c>
      <c r="E967" s="113" t="s">
        <v>137</v>
      </c>
      <c r="F967" s="113" t="s">
        <v>166</v>
      </c>
      <c r="G967" s="113" t="s">
        <v>254</v>
      </c>
      <c r="H967" s="112"/>
      <c r="I967" s="78">
        <v>13</v>
      </c>
      <c r="J967" s="78">
        <v>13</v>
      </c>
      <c r="K967" s="366">
        <v>0</v>
      </c>
      <c r="L967" s="78">
        <v>700</v>
      </c>
      <c r="M967" s="78">
        <v>800</v>
      </c>
    </row>
    <row r="968" spans="1:13" ht="30" customHeight="1">
      <c r="A968" s="122" t="s">
        <v>763</v>
      </c>
      <c r="B968" s="365" t="s">
        <v>36</v>
      </c>
      <c r="C968" s="113" t="s">
        <v>93</v>
      </c>
      <c r="D968" s="113" t="s">
        <v>232</v>
      </c>
      <c r="E968" s="113" t="s">
        <v>137</v>
      </c>
      <c r="F968" s="113" t="s">
        <v>166</v>
      </c>
      <c r="G968" s="113" t="s">
        <v>254</v>
      </c>
      <c r="H968" s="112" t="s">
        <v>764</v>
      </c>
      <c r="I968" s="78">
        <v>13</v>
      </c>
      <c r="J968" s="78">
        <v>13</v>
      </c>
      <c r="K968" s="366">
        <v>0</v>
      </c>
      <c r="L968" s="78">
        <v>700</v>
      </c>
      <c r="M968" s="78">
        <v>800</v>
      </c>
    </row>
    <row r="969" spans="1:13" ht="19.5" customHeight="1">
      <c r="A969" s="124" t="s">
        <v>255</v>
      </c>
      <c r="B969" s="365" t="s">
        <v>36</v>
      </c>
      <c r="C969" s="113" t="s">
        <v>93</v>
      </c>
      <c r="D969" s="113" t="s">
        <v>232</v>
      </c>
      <c r="E969" s="113" t="s">
        <v>137</v>
      </c>
      <c r="F969" s="113" t="s">
        <v>166</v>
      </c>
      <c r="G969" s="113" t="s">
        <v>256</v>
      </c>
      <c r="H969" s="112"/>
      <c r="I969" s="78">
        <v>700</v>
      </c>
      <c r="J969" s="78">
        <v>700</v>
      </c>
      <c r="K969" s="366">
        <v>0</v>
      </c>
      <c r="L969" s="78">
        <v>1000</v>
      </c>
      <c r="M969" s="78">
        <v>1000</v>
      </c>
    </row>
    <row r="970" spans="1:13" ht="33.75" customHeight="1">
      <c r="A970" s="122" t="s">
        <v>758</v>
      </c>
      <c r="B970" s="365" t="s">
        <v>36</v>
      </c>
      <c r="C970" s="113" t="s">
        <v>93</v>
      </c>
      <c r="D970" s="113" t="s">
        <v>232</v>
      </c>
      <c r="E970" s="113" t="s">
        <v>137</v>
      </c>
      <c r="F970" s="113" t="s">
        <v>166</v>
      </c>
      <c r="G970" s="113" t="s">
        <v>256</v>
      </c>
      <c r="H970" s="112" t="s">
        <v>757</v>
      </c>
      <c r="I970" s="78">
        <v>200</v>
      </c>
      <c r="J970" s="78">
        <v>200</v>
      </c>
      <c r="K970" s="366">
        <v>0</v>
      </c>
      <c r="L970" s="78">
        <v>1000</v>
      </c>
      <c r="M970" s="78">
        <v>1000</v>
      </c>
    </row>
    <row r="971" spans="1:13" ht="33" customHeight="1">
      <c r="A971" s="122" t="s">
        <v>763</v>
      </c>
      <c r="B971" s="365" t="s">
        <v>36</v>
      </c>
      <c r="C971" s="113" t="s">
        <v>93</v>
      </c>
      <c r="D971" s="113" t="s">
        <v>232</v>
      </c>
      <c r="E971" s="113" t="s">
        <v>137</v>
      </c>
      <c r="F971" s="113" t="s">
        <v>166</v>
      </c>
      <c r="G971" s="113" t="s">
        <v>256</v>
      </c>
      <c r="H971" s="142">
        <v>600</v>
      </c>
      <c r="I971" s="131">
        <v>500</v>
      </c>
      <c r="J971" s="131">
        <v>500</v>
      </c>
      <c r="K971" s="366">
        <v>0</v>
      </c>
      <c r="L971" s="347"/>
      <c r="M971" s="347"/>
    </row>
    <row r="972" spans="1:13" ht="33" customHeight="1">
      <c r="A972" s="122" t="s">
        <v>1168</v>
      </c>
      <c r="B972" s="365" t="s">
        <v>36</v>
      </c>
      <c r="C972" s="113" t="s">
        <v>93</v>
      </c>
      <c r="D972" s="113" t="s">
        <v>232</v>
      </c>
      <c r="E972" s="113" t="s">
        <v>137</v>
      </c>
      <c r="F972" s="113" t="s">
        <v>166</v>
      </c>
      <c r="G972" s="113" t="s">
        <v>1167</v>
      </c>
      <c r="H972" s="112"/>
      <c r="I972" s="131"/>
      <c r="J972" s="131">
        <v>860</v>
      </c>
      <c r="K972" s="366">
        <v>860</v>
      </c>
      <c r="L972" s="131">
        <v>774</v>
      </c>
      <c r="M972" s="131">
        <v>774</v>
      </c>
    </row>
    <row r="973" spans="1:13" ht="33" customHeight="1">
      <c r="A973" s="122" t="s">
        <v>763</v>
      </c>
      <c r="B973" s="365" t="s">
        <v>36</v>
      </c>
      <c r="C973" s="113" t="s">
        <v>93</v>
      </c>
      <c r="D973" s="113" t="s">
        <v>232</v>
      </c>
      <c r="E973" s="113" t="s">
        <v>137</v>
      </c>
      <c r="F973" s="113" t="s">
        <v>166</v>
      </c>
      <c r="G973" s="113" t="s">
        <v>1167</v>
      </c>
      <c r="H973" s="112" t="s">
        <v>764</v>
      </c>
      <c r="I973" s="131"/>
      <c r="J973" s="131">
        <v>860</v>
      </c>
      <c r="K973" s="366">
        <v>860</v>
      </c>
      <c r="L973" s="131">
        <v>774</v>
      </c>
      <c r="M973" s="131">
        <v>774</v>
      </c>
    </row>
    <row r="974" spans="1:13" s="373" customFormat="1" ht="34.5" customHeight="1">
      <c r="A974" s="138" t="s">
        <v>262</v>
      </c>
      <c r="B974" s="360">
        <v>119</v>
      </c>
      <c r="C974" s="108" t="s">
        <v>93</v>
      </c>
      <c r="D974" s="108" t="s">
        <v>232</v>
      </c>
      <c r="E974" s="108" t="s">
        <v>137</v>
      </c>
      <c r="F974" s="108" t="s">
        <v>180</v>
      </c>
      <c r="G974" s="108" t="s">
        <v>156</v>
      </c>
      <c r="H974" s="152"/>
      <c r="I974" s="88">
        <v>16920</v>
      </c>
      <c r="J974" s="88">
        <v>95888.5</v>
      </c>
      <c r="K974" s="362">
        <v>78968.5</v>
      </c>
      <c r="L974" s="88">
        <v>326285.1</v>
      </c>
      <c r="M974" s="88">
        <v>587994.2</v>
      </c>
    </row>
    <row r="975" spans="1:13" ht="31.5" customHeight="1">
      <c r="A975" s="122" t="s">
        <v>257</v>
      </c>
      <c r="B975" s="365" t="s">
        <v>36</v>
      </c>
      <c r="C975" s="113" t="s">
        <v>93</v>
      </c>
      <c r="D975" s="113" t="s">
        <v>232</v>
      </c>
      <c r="E975" s="113" t="s">
        <v>137</v>
      </c>
      <c r="F975" s="113" t="s">
        <v>180</v>
      </c>
      <c r="G975" s="113" t="s">
        <v>1023</v>
      </c>
      <c r="H975" s="112"/>
      <c r="I975" s="78">
        <v>1762</v>
      </c>
      <c r="J975" s="78">
        <v>29040.2</v>
      </c>
      <c r="K975" s="366">
        <v>27278.2</v>
      </c>
      <c r="L975" s="78">
        <v>22914.2</v>
      </c>
      <c r="M975" s="78">
        <v>20934.2</v>
      </c>
    </row>
    <row r="976" spans="1:13" ht="32.25" customHeight="1">
      <c r="A976" s="122" t="s">
        <v>763</v>
      </c>
      <c r="B976" s="365" t="s">
        <v>36</v>
      </c>
      <c r="C976" s="113" t="s">
        <v>93</v>
      </c>
      <c r="D976" s="113" t="s">
        <v>232</v>
      </c>
      <c r="E976" s="113" t="s">
        <v>137</v>
      </c>
      <c r="F976" s="113" t="s">
        <v>180</v>
      </c>
      <c r="G976" s="113" t="s">
        <v>1023</v>
      </c>
      <c r="H976" s="112" t="s">
        <v>764</v>
      </c>
      <c r="I976" s="78">
        <v>1762</v>
      </c>
      <c r="J976" s="78">
        <v>29040.2</v>
      </c>
      <c r="K976" s="366">
        <v>27278.2</v>
      </c>
      <c r="L976" s="78">
        <v>22914.2</v>
      </c>
      <c r="M976" s="78">
        <v>20934.2</v>
      </c>
    </row>
    <row r="977" spans="1:13" ht="32.25" customHeight="1" hidden="1">
      <c r="A977" s="122" t="s">
        <v>845</v>
      </c>
      <c r="B977" s="365" t="s">
        <v>36</v>
      </c>
      <c r="C977" s="113" t="s">
        <v>93</v>
      </c>
      <c r="D977" s="113" t="s">
        <v>232</v>
      </c>
      <c r="E977" s="113" t="s">
        <v>137</v>
      </c>
      <c r="F977" s="113" t="s">
        <v>180</v>
      </c>
      <c r="G977" s="113" t="s">
        <v>846</v>
      </c>
      <c r="H977" s="112"/>
      <c r="I977" s="78">
        <v>0</v>
      </c>
      <c r="J977" s="78">
        <v>0</v>
      </c>
      <c r="K977" s="366">
        <v>0</v>
      </c>
      <c r="L977" s="78">
        <v>0</v>
      </c>
      <c r="M977" s="78">
        <v>0</v>
      </c>
    </row>
    <row r="978" spans="1:13" ht="32.25" customHeight="1" hidden="1">
      <c r="A978" s="122" t="s">
        <v>763</v>
      </c>
      <c r="B978" s="365" t="s">
        <v>36</v>
      </c>
      <c r="C978" s="113" t="s">
        <v>93</v>
      </c>
      <c r="D978" s="113" t="s">
        <v>232</v>
      </c>
      <c r="E978" s="113" t="s">
        <v>137</v>
      </c>
      <c r="F978" s="113" t="s">
        <v>180</v>
      </c>
      <c r="G978" s="113" t="s">
        <v>846</v>
      </c>
      <c r="H978" s="112" t="s">
        <v>764</v>
      </c>
      <c r="I978" s="78"/>
      <c r="J978" s="78"/>
      <c r="K978" s="366">
        <v>0</v>
      </c>
      <c r="L978" s="78"/>
      <c r="M978" s="78"/>
    </row>
    <row r="979" spans="1:13" ht="18.75" customHeight="1">
      <c r="A979" s="124" t="s">
        <v>208</v>
      </c>
      <c r="B979" s="365" t="s">
        <v>36</v>
      </c>
      <c r="C979" s="113" t="s">
        <v>93</v>
      </c>
      <c r="D979" s="113" t="s">
        <v>232</v>
      </c>
      <c r="E979" s="113" t="s">
        <v>137</v>
      </c>
      <c r="F979" s="113" t="s">
        <v>180</v>
      </c>
      <c r="G979" s="113" t="s">
        <v>209</v>
      </c>
      <c r="H979" s="112"/>
      <c r="I979" s="78">
        <v>1300</v>
      </c>
      <c r="J979" s="78">
        <v>827.2</v>
      </c>
      <c r="K979" s="366">
        <v>-472.79999999999995</v>
      </c>
      <c r="L979" s="78">
        <v>0</v>
      </c>
      <c r="M979" s="78">
        <v>0</v>
      </c>
    </row>
    <row r="980" spans="1:13" ht="30.75" customHeight="1">
      <c r="A980" s="122" t="s">
        <v>763</v>
      </c>
      <c r="B980" s="365" t="s">
        <v>36</v>
      </c>
      <c r="C980" s="113" t="s">
        <v>93</v>
      </c>
      <c r="D980" s="113" t="s">
        <v>232</v>
      </c>
      <c r="E980" s="113" t="s">
        <v>137</v>
      </c>
      <c r="F980" s="113" t="s">
        <v>180</v>
      </c>
      <c r="G980" s="113" t="s">
        <v>209</v>
      </c>
      <c r="H980" s="112" t="s">
        <v>764</v>
      </c>
      <c r="I980" s="78">
        <v>1300</v>
      </c>
      <c r="J980" s="78">
        <v>827.2</v>
      </c>
      <c r="K980" s="366">
        <v>-472.79999999999995</v>
      </c>
      <c r="L980" s="78">
        <v>0</v>
      </c>
      <c r="M980" s="78">
        <v>0</v>
      </c>
    </row>
    <row r="981" spans="1:13" ht="32.25" customHeight="1">
      <c r="A981" s="124" t="s">
        <v>263</v>
      </c>
      <c r="B981" s="365" t="s">
        <v>36</v>
      </c>
      <c r="C981" s="113" t="s">
        <v>93</v>
      </c>
      <c r="D981" s="113" t="s">
        <v>232</v>
      </c>
      <c r="E981" s="113" t="s">
        <v>137</v>
      </c>
      <c r="F981" s="113" t="s">
        <v>180</v>
      </c>
      <c r="G981" s="113" t="s">
        <v>264</v>
      </c>
      <c r="H981" s="112"/>
      <c r="I981" s="78">
        <v>601.8</v>
      </c>
      <c r="J981" s="78">
        <v>786.0999999999999</v>
      </c>
      <c r="K981" s="366">
        <v>184.29999999999995</v>
      </c>
      <c r="L981" s="78">
        <v>1110.9</v>
      </c>
      <c r="M981" s="78">
        <v>1200</v>
      </c>
    </row>
    <row r="982" spans="1:13" ht="33" customHeight="1">
      <c r="A982" s="122" t="s">
        <v>763</v>
      </c>
      <c r="B982" s="365" t="s">
        <v>36</v>
      </c>
      <c r="C982" s="113" t="s">
        <v>93</v>
      </c>
      <c r="D982" s="113" t="s">
        <v>232</v>
      </c>
      <c r="E982" s="113" t="s">
        <v>137</v>
      </c>
      <c r="F982" s="113" t="s">
        <v>180</v>
      </c>
      <c r="G982" s="113" t="s">
        <v>264</v>
      </c>
      <c r="H982" s="112" t="s">
        <v>764</v>
      </c>
      <c r="I982" s="78">
        <v>601.8</v>
      </c>
      <c r="J982" s="78">
        <v>786.0999999999999</v>
      </c>
      <c r="K982" s="366">
        <v>184.29999999999995</v>
      </c>
      <c r="L982" s="78">
        <v>1110.9</v>
      </c>
      <c r="M982" s="78">
        <v>1200</v>
      </c>
    </row>
    <row r="983" spans="1:13" ht="19.5" customHeight="1">
      <c r="A983" s="115" t="s">
        <v>1125</v>
      </c>
      <c r="B983" s="365" t="s">
        <v>36</v>
      </c>
      <c r="C983" s="113" t="s">
        <v>93</v>
      </c>
      <c r="D983" s="113" t="s">
        <v>232</v>
      </c>
      <c r="E983" s="113" t="s">
        <v>137</v>
      </c>
      <c r="F983" s="113" t="s">
        <v>180</v>
      </c>
      <c r="G983" s="113" t="s">
        <v>247</v>
      </c>
      <c r="H983" s="112"/>
      <c r="I983" s="78">
        <v>215</v>
      </c>
      <c r="J983" s="78">
        <v>2402</v>
      </c>
      <c r="K983" s="366">
        <v>2187</v>
      </c>
      <c r="L983" s="78">
        <v>1000</v>
      </c>
      <c r="M983" s="78">
        <v>2000</v>
      </c>
    </row>
    <row r="984" spans="1:13" ht="33" customHeight="1">
      <c r="A984" s="122" t="s">
        <v>763</v>
      </c>
      <c r="B984" s="365" t="s">
        <v>36</v>
      </c>
      <c r="C984" s="113" t="s">
        <v>93</v>
      </c>
      <c r="D984" s="113" t="s">
        <v>232</v>
      </c>
      <c r="E984" s="113" t="s">
        <v>137</v>
      </c>
      <c r="F984" s="113" t="s">
        <v>180</v>
      </c>
      <c r="G984" s="113" t="s">
        <v>247</v>
      </c>
      <c r="H984" s="112" t="s">
        <v>764</v>
      </c>
      <c r="I984" s="78">
        <v>215</v>
      </c>
      <c r="J984" s="78">
        <v>2402</v>
      </c>
      <c r="K984" s="366">
        <v>2187</v>
      </c>
      <c r="L984" s="78">
        <v>1000</v>
      </c>
      <c r="M984" s="78">
        <v>2000</v>
      </c>
    </row>
    <row r="985" spans="1:13" ht="36" customHeight="1">
      <c r="A985" s="122" t="s">
        <v>265</v>
      </c>
      <c r="B985" s="365">
        <v>119</v>
      </c>
      <c r="C985" s="113" t="s">
        <v>93</v>
      </c>
      <c r="D985" s="113" t="s">
        <v>232</v>
      </c>
      <c r="E985" s="113" t="s">
        <v>137</v>
      </c>
      <c r="F985" s="113" t="s">
        <v>180</v>
      </c>
      <c r="G985" s="113" t="s">
        <v>773</v>
      </c>
      <c r="H985" s="112"/>
      <c r="I985" s="78">
        <v>208.2</v>
      </c>
      <c r="J985" s="78">
        <v>0</v>
      </c>
      <c r="K985" s="366">
        <v>-208.2</v>
      </c>
      <c r="L985" s="78">
        <v>0</v>
      </c>
      <c r="M985" s="78">
        <v>0</v>
      </c>
    </row>
    <row r="986" spans="1:13" ht="30.75" customHeight="1">
      <c r="A986" s="122" t="s">
        <v>763</v>
      </c>
      <c r="B986" s="365">
        <v>119</v>
      </c>
      <c r="C986" s="113" t="s">
        <v>93</v>
      </c>
      <c r="D986" s="113" t="s">
        <v>232</v>
      </c>
      <c r="E986" s="113" t="s">
        <v>137</v>
      </c>
      <c r="F986" s="113" t="s">
        <v>180</v>
      </c>
      <c r="G986" s="113" t="s">
        <v>773</v>
      </c>
      <c r="H986" s="112" t="s">
        <v>764</v>
      </c>
      <c r="I986" s="78">
        <v>208.2</v>
      </c>
      <c r="J986" s="78">
        <v>0</v>
      </c>
      <c r="K986" s="366">
        <v>-208.2</v>
      </c>
      <c r="L986" s="78"/>
      <c r="M986" s="78"/>
    </row>
    <row r="987" spans="1:13" ht="47.25" customHeight="1" hidden="1">
      <c r="A987" s="122" t="s">
        <v>210</v>
      </c>
      <c r="B987" s="365">
        <v>119</v>
      </c>
      <c r="C987" s="113" t="s">
        <v>93</v>
      </c>
      <c r="D987" s="113" t="s">
        <v>232</v>
      </c>
      <c r="E987" s="113" t="s">
        <v>137</v>
      </c>
      <c r="F987" s="113" t="s">
        <v>180</v>
      </c>
      <c r="G987" s="113" t="s">
        <v>211</v>
      </c>
      <c r="H987" s="112"/>
      <c r="I987" s="78">
        <v>0</v>
      </c>
      <c r="J987" s="78">
        <v>0</v>
      </c>
      <c r="K987" s="366">
        <v>0</v>
      </c>
      <c r="L987" s="78">
        <v>0</v>
      </c>
      <c r="M987" s="78">
        <v>0</v>
      </c>
    </row>
    <row r="988" spans="1:13" ht="31.5" customHeight="1" hidden="1">
      <c r="A988" s="122" t="s">
        <v>763</v>
      </c>
      <c r="B988" s="365">
        <v>119</v>
      </c>
      <c r="C988" s="113" t="s">
        <v>93</v>
      </c>
      <c r="D988" s="113" t="s">
        <v>232</v>
      </c>
      <c r="E988" s="113" t="s">
        <v>137</v>
      </c>
      <c r="F988" s="113" t="s">
        <v>180</v>
      </c>
      <c r="G988" s="113" t="s">
        <v>211</v>
      </c>
      <c r="H988" s="112" t="s">
        <v>764</v>
      </c>
      <c r="I988" s="142"/>
      <c r="J988" s="142"/>
      <c r="K988" s="366">
        <v>0</v>
      </c>
      <c r="L988" s="78"/>
      <c r="M988" s="78"/>
    </row>
    <row r="989" spans="1:13" ht="21" customHeight="1">
      <c r="A989" s="122" t="s">
        <v>266</v>
      </c>
      <c r="B989" s="365">
        <v>119</v>
      </c>
      <c r="C989" s="113" t="s">
        <v>93</v>
      </c>
      <c r="D989" s="113" t="s">
        <v>232</v>
      </c>
      <c r="E989" s="113" t="s">
        <v>137</v>
      </c>
      <c r="F989" s="113" t="s">
        <v>180</v>
      </c>
      <c r="G989" s="113" t="s">
        <v>267</v>
      </c>
      <c r="H989" s="112"/>
      <c r="I989" s="78">
        <v>5857</v>
      </c>
      <c r="J989" s="78">
        <v>5857</v>
      </c>
      <c r="K989" s="366">
        <v>0</v>
      </c>
      <c r="L989" s="78">
        <v>0</v>
      </c>
      <c r="M989" s="78">
        <v>0</v>
      </c>
    </row>
    <row r="990" spans="1:13" ht="35.25" customHeight="1">
      <c r="A990" s="122" t="s">
        <v>763</v>
      </c>
      <c r="B990" s="365">
        <v>119</v>
      </c>
      <c r="C990" s="113" t="s">
        <v>93</v>
      </c>
      <c r="D990" s="113" t="s">
        <v>232</v>
      </c>
      <c r="E990" s="113" t="s">
        <v>137</v>
      </c>
      <c r="F990" s="113" t="s">
        <v>180</v>
      </c>
      <c r="G990" s="113" t="s">
        <v>267</v>
      </c>
      <c r="H990" s="112" t="s">
        <v>764</v>
      </c>
      <c r="I990" s="78">
        <v>5857</v>
      </c>
      <c r="J990" s="78">
        <v>5857</v>
      </c>
      <c r="K990" s="366">
        <v>0</v>
      </c>
      <c r="L990" s="78"/>
      <c r="M990" s="78"/>
    </row>
    <row r="991" spans="1:13" ht="35.25" customHeight="1">
      <c r="A991" s="122" t="s">
        <v>1116</v>
      </c>
      <c r="B991" s="365">
        <v>119</v>
      </c>
      <c r="C991" s="113" t="s">
        <v>93</v>
      </c>
      <c r="D991" s="113" t="s">
        <v>232</v>
      </c>
      <c r="E991" s="113" t="s">
        <v>137</v>
      </c>
      <c r="F991" s="113" t="s">
        <v>180</v>
      </c>
      <c r="G991" s="113" t="s">
        <v>1117</v>
      </c>
      <c r="H991" s="112"/>
      <c r="I991" s="78">
        <v>0</v>
      </c>
      <c r="J991" s="78">
        <v>56976</v>
      </c>
      <c r="K991" s="366">
        <v>56976</v>
      </c>
      <c r="L991" s="78">
        <v>301260</v>
      </c>
      <c r="M991" s="78">
        <v>563860</v>
      </c>
    </row>
    <row r="992" spans="1:13" ht="35.25" customHeight="1">
      <c r="A992" s="122" t="s">
        <v>771</v>
      </c>
      <c r="B992" s="365">
        <v>119</v>
      </c>
      <c r="C992" s="113" t="s">
        <v>93</v>
      </c>
      <c r="D992" s="113" t="s">
        <v>232</v>
      </c>
      <c r="E992" s="113" t="s">
        <v>137</v>
      </c>
      <c r="F992" s="113" t="s">
        <v>180</v>
      </c>
      <c r="G992" s="113" t="s">
        <v>1117</v>
      </c>
      <c r="H992" s="112" t="s">
        <v>768</v>
      </c>
      <c r="I992" s="78"/>
      <c r="J992" s="78">
        <v>56976</v>
      </c>
      <c r="K992" s="366">
        <v>56976</v>
      </c>
      <c r="L992" s="78">
        <v>301260</v>
      </c>
      <c r="M992" s="78">
        <v>563860</v>
      </c>
    </row>
    <row r="993" spans="1:13" ht="36" customHeight="1">
      <c r="A993" s="122" t="s">
        <v>1116</v>
      </c>
      <c r="B993" s="365">
        <v>119</v>
      </c>
      <c r="C993" s="113" t="s">
        <v>93</v>
      </c>
      <c r="D993" s="113" t="s">
        <v>232</v>
      </c>
      <c r="E993" s="113" t="s">
        <v>137</v>
      </c>
      <c r="F993" s="113" t="s">
        <v>180</v>
      </c>
      <c r="G993" s="113" t="s">
        <v>1117</v>
      </c>
      <c r="H993" s="112"/>
      <c r="I993" s="78">
        <v>6976</v>
      </c>
      <c r="J993" s="78">
        <v>0</v>
      </c>
      <c r="K993" s="366">
        <v>-6976</v>
      </c>
      <c r="L993" s="78">
        <v>0</v>
      </c>
      <c r="M993" s="78">
        <v>0</v>
      </c>
    </row>
    <row r="994" spans="1:13" ht="32.25" customHeight="1">
      <c r="A994" s="122" t="s">
        <v>763</v>
      </c>
      <c r="B994" s="365">
        <v>119</v>
      </c>
      <c r="C994" s="113" t="s">
        <v>93</v>
      </c>
      <c r="D994" s="113" t="s">
        <v>232</v>
      </c>
      <c r="E994" s="113" t="s">
        <v>137</v>
      </c>
      <c r="F994" s="113" t="s">
        <v>180</v>
      </c>
      <c r="G994" s="113" t="s">
        <v>1117</v>
      </c>
      <c r="H994" s="112" t="s">
        <v>764</v>
      </c>
      <c r="I994" s="78">
        <v>6976</v>
      </c>
      <c r="J994" s="78">
        <v>0</v>
      </c>
      <c r="K994" s="366">
        <v>-6976</v>
      </c>
      <c r="L994" s="78">
        <v>0</v>
      </c>
      <c r="M994" s="78">
        <v>0</v>
      </c>
    </row>
    <row r="995" spans="1:13" ht="24" customHeight="1">
      <c r="A995" s="138" t="s">
        <v>1177</v>
      </c>
      <c r="B995" s="360">
        <v>119</v>
      </c>
      <c r="C995" s="108" t="s">
        <v>93</v>
      </c>
      <c r="D995" s="108" t="s">
        <v>232</v>
      </c>
      <c r="E995" s="108" t="s">
        <v>137</v>
      </c>
      <c r="F995" s="108" t="s">
        <v>1178</v>
      </c>
      <c r="G995" s="108" t="s">
        <v>156</v>
      </c>
      <c r="H995" s="71"/>
      <c r="I995" s="37">
        <v>0</v>
      </c>
      <c r="J995" s="37">
        <v>177.6</v>
      </c>
      <c r="K995" s="362">
        <v>177.6</v>
      </c>
      <c r="L995" s="37">
        <v>0</v>
      </c>
      <c r="M995" s="37">
        <v>0</v>
      </c>
    </row>
    <row r="996" spans="1:13" ht="31.5" customHeight="1">
      <c r="A996" s="122" t="s">
        <v>1180</v>
      </c>
      <c r="B996" s="365">
        <v>119</v>
      </c>
      <c r="C996" s="113" t="s">
        <v>93</v>
      </c>
      <c r="D996" s="113" t="s">
        <v>232</v>
      </c>
      <c r="E996" s="113" t="s">
        <v>137</v>
      </c>
      <c r="F996" s="113" t="s">
        <v>1178</v>
      </c>
      <c r="G996" s="113" t="s">
        <v>1179</v>
      </c>
      <c r="H996" s="112"/>
      <c r="I996" s="78">
        <v>0</v>
      </c>
      <c r="J996" s="78">
        <v>177.6</v>
      </c>
      <c r="K996" s="366">
        <v>177.6</v>
      </c>
      <c r="L996" s="78">
        <v>0</v>
      </c>
      <c r="M996" s="78">
        <v>0</v>
      </c>
    </row>
    <row r="997" spans="1:13" ht="32.25" customHeight="1">
      <c r="A997" s="122" t="s">
        <v>763</v>
      </c>
      <c r="B997" s="365">
        <v>119</v>
      </c>
      <c r="C997" s="113" t="s">
        <v>93</v>
      </c>
      <c r="D997" s="113" t="s">
        <v>232</v>
      </c>
      <c r="E997" s="113" t="s">
        <v>137</v>
      </c>
      <c r="F997" s="113" t="s">
        <v>1178</v>
      </c>
      <c r="G997" s="113" t="s">
        <v>1179</v>
      </c>
      <c r="H997" s="112" t="s">
        <v>764</v>
      </c>
      <c r="I997" s="78"/>
      <c r="J997" s="78">
        <v>177.6</v>
      </c>
      <c r="K997" s="366">
        <v>177.6</v>
      </c>
      <c r="L997" s="78"/>
      <c r="M997" s="78"/>
    </row>
    <row r="998" spans="1:13" ht="22.5" customHeight="1">
      <c r="A998" s="138" t="s">
        <v>1170</v>
      </c>
      <c r="B998" s="360">
        <v>119</v>
      </c>
      <c r="C998" s="108" t="s">
        <v>93</v>
      </c>
      <c r="D998" s="108" t="s">
        <v>232</v>
      </c>
      <c r="E998" s="108" t="s">
        <v>137</v>
      </c>
      <c r="F998" s="108" t="s">
        <v>1171</v>
      </c>
      <c r="G998" s="108" t="s">
        <v>156</v>
      </c>
      <c r="H998" s="71"/>
      <c r="I998" s="37"/>
      <c r="J998" s="37">
        <v>2350.7999999999997</v>
      </c>
      <c r="K998" s="362">
        <v>2350.7999999999997</v>
      </c>
      <c r="L998" s="37">
        <v>0</v>
      </c>
      <c r="M998" s="37">
        <v>0</v>
      </c>
    </row>
    <row r="999" spans="1:13" ht="34.5" customHeight="1">
      <c r="A999" s="122" t="s">
        <v>1172</v>
      </c>
      <c r="B999" s="365">
        <v>119</v>
      </c>
      <c r="C999" s="113" t="s">
        <v>93</v>
      </c>
      <c r="D999" s="113" t="s">
        <v>232</v>
      </c>
      <c r="E999" s="113" t="s">
        <v>137</v>
      </c>
      <c r="F999" s="113" t="s">
        <v>1171</v>
      </c>
      <c r="G999" s="113" t="s">
        <v>1173</v>
      </c>
      <c r="H999" s="112"/>
      <c r="I999" s="78"/>
      <c r="J999" s="78">
        <v>2350.7999999999997</v>
      </c>
      <c r="K999" s="366">
        <v>2350.7999999999997</v>
      </c>
      <c r="L999" s="78">
        <v>0</v>
      </c>
      <c r="M999" s="78">
        <v>0</v>
      </c>
    </row>
    <row r="1000" spans="1:13" ht="35.25" customHeight="1">
      <c r="A1000" s="122" t="s">
        <v>763</v>
      </c>
      <c r="B1000" s="365">
        <v>119</v>
      </c>
      <c r="C1000" s="113" t="s">
        <v>93</v>
      </c>
      <c r="D1000" s="113" t="s">
        <v>232</v>
      </c>
      <c r="E1000" s="113" t="s">
        <v>137</v>
      </c>
      <c r="F1000" s="113" t="s">
        <v>1171</v>
      </c>
      <c r="G1000" s="113" t="s">
        <v>1173</v>
      </c>
      <c r="H1000" s="112" t="s">
        <v>764</v>
      </c>
      <c r="I1000" s="78"/>
      <c r="J1000" s="78">
        <v>2350.7999999999997</v>
      </c>
      <c r="K1000" s="366">
        <v>2350.7999999999997</v>
      </c>
      <c r="L1000" s="78"/>
      <c r="M1000" s="78"/>
    </row>
    <row r="1001" spans="1:13" s="373" customFormat="1" ht="16.5" customHeight="1">
      <c r="A1001" s="138" t="s">
        <v>441</v>
      </c>
      <c r="B1001" s="360" t="s">
        <v>36</v>
      </c>
      <c r="C1001" s="108" t="s">
        <v>93</v>
      </c>
      <c r="D1001" s="108" t="s">
        <v>442</v>
      </c>
      <c r="E1001" s="108" t="s">
        <v>154</v>
      </c>
      <c r="F1001" s="71" t="s">
        <v>155</v>
      </c>
      <c r="G1001" s="108" t="s">
        <v>156</v>
      </c>
      <c r="H1001" s="71"/>
      <c r="I1001" s="37">
        <v>0</v>
      </c>
      <c r="J1001" s="37">
        <v>319.9</v>
      </c>
      <c r="K1001" s="362">
        <v>319.9</v>
      </c>
      <c r="L1001" s="37">
        <v>0</v>
      </c>
      <c r="M1001" s="37">
        <v>0</v>
      </c>
    </row>
    <row r="1002" spans="1:13" s="373" customFormat="1" ht="17.25" customHeight="1">
      <c r="A1002" s="135" t="s">
        <v>410</v>
      </c>
      <c r="B1002" s="360" t="s">
        <v>36</v>
      </c>
      <c r="C1002" s="108" t="s">
        <v>93</v>
      </c>
      <c r="D1002" s="108" t="s">
        <v>442</v>
      </c>
      <c r="E1002" s="108" t="s">
        <v>338</v>
      </c>
      <c r="F1002" s="71" t="s">
        <v>155</v>
      </c>
      <c r="G1002" s="108" t="s">
        <v>156</v>
      </c>
      <c r="H1002" s="71"/>
      <c r="I1002" s="37">
        <v>0</v>
      </c>
      <c r="J1002" s="37">
        <v>319.9</v>
      </c>
      <c r="K1002" s="362">
        <v>319.9</v>
      </c>
      <c r="L1002" s="37">
        <v>0</v>
      </c>
      <c r="M1002" s="37">
        <v>0</v>
      </c>
    </row>
    <row r="1003" spans="1:13" s="373" customFormat="1" ht="18" customHeight="1">
      <c r="A1003" s="136" t="s">
        <v>410</v>
      </c>
      <c r="B1003" s="360" t="s">
        <v>36</v>
      </c>
      <c r="C1003" s="108" t="s">
        <v>93</v>
      </c>
      <c r="D1003" s="108" t="s">
        <v>442</v>
      </c>
      <c r="E1003" s="108" t="s">
        <v>338</v>
      </c>
      <c r="F1003" s="71" t="s">
        <v>153</v>
      </c>
      <c r="G1003" s="108" t="s">
        <v>156</v>
      </c>
      <c r="H1003" s="71"/>
      <c r="I1003" s="37">
        <v>0</v>
      </c>
      <c r="J1003" s="37">
        <v>319.9</v>
      </c>
      <c r="K1003" s="362">
        <v>319.9</v>
      </c>
      <c r="L1003" s="37">
        <v>0</v>
      </c>
      <c r="M1003" s="37">
        <v>0</v>
      </c>
    </row>
    <row r="1004" spans="1:13" s="373" customFormat="1" ht="39" customHeight="1" hidden="1">
      <c r="A1004" s="124" t="s">
        <v>244</v>
      </c>
      <c r="B1004" s="365" t="s">
        <v>36</v>
      </c>
      <c r="C1004" s="113" t="s">
        <v>93</v>
      </c>
      <c r="D1004" s="113" t="s">
        <v>442</v>
      </c>
      <c r="E1004" s="113" t="s">
        <v>338</v>
      </c>
      <c r="F1004" s="112" t="s">
        <v>153</v>
      </c>
      <c r="G1004" s="113" t="s">
        <v>209</v>
      </c>
      <c r="H1004" s="112"/>
      <c r="I1004" s="78">
        <v>0</v>
      </c>
      <c r="J1004" s="78">
        <v>0</v>
      </c>
      <c r="K1004" s="366">
        <v>0</v>
      </c>
      <c r="L1004" s="78">
        <v>0</v>
      </c>
      <c r="M1004" s="78">
        <v>0</v>
      </c>
    </row>
    <row r="1005" spans="1:13" s="373" customFormat="1" ht="42" customHeight="1" hidden="1">
      <c r="A1005" s="122" t="s">
        <v>763</v>
      </c>
      <c r="B1005" s="365" t="s">
        <v>36</v>
      </c>
      <c r="C1005" s="113" t="s">
        <v>93</v>
      </c>
      <c r="D1005" s="113" t="s">
        <v>442</v>
      </c>
      <c r="E1005" s="113" t="s">
        <v>338</v>
      </c>
      <c r="F1005" s="112" t="s">
        <v>153</v>
      </c>
      <c r="G1005" s="113" t="s">
        <v>209</v>
      </c>
      <c r="H1005" s="112" t="s">
        <v>764</v>
      </c>
      <c r="I1005" s="78"/>
      <c r="J1005" s="78"/>
      <c r="K1005" s="366">
        <v>0</v>
      </c>
      <c r="L1005" s="78"/>
      <c r="M1005" s="78"/>
    </row>
    <row r="1006" spans="1:13" s="373" customFormat="1" ht="30.75" customHeight="1">
      <c r="A1006" s="124" t="s">
        <v>263</v>
      </c>
      <c r="B1006" s="365" t="s">
        <v>36</v>
      </c>
      <c r="C1006" s="113" t="s">
        <v>93</v>
      </c>
      <c r="D1006" s="113" t="s">
        <v>442</v>
      </c>
      <c r="E1006" s="113" t="s">
        <v>338</v>
      </c>
      <c r="F1006" s="112" t="s">
        <v>153</v>
      </c>
      <c r="G1006" s="113" t="s">
        <v>264</v>
      </c>
      <c r="H1006" s="112"/>
      <c r="I1006" s="78">
        <v>0</v>
      </c>
      <c r="J1006" s="78">
        <v>219.9</v>
      </c>
      <c r="K1006" s="366">
        <v>219.9</v>
      </c>
      <c r="L1006" s="78">
        <v>0</v>
      </c>
      <c r="M1006" s="78">
        <v>0</v>
      </c>
    </row>
    <row r="1007" spans="1:13" s="373" customFormat="1" ht="34.5" customHeight="1">
      <c r="A1007" s="122" t="s">
        <v>763</v>
      </c>
      <c r="B1007" s="365" t="s">
        <v>36</v>
      </c>
      <c r="C1007" s="113" t="s">
        <v>93</v>
      </c>
      <c r="D1007" s="113" t="s">
        <v>442</v>
      </c>
      <c r="E1007" s="113" t="s">
        <v>338</v>
      </c>
      <c r="F1007" s="112" t="s">
        <v>153</v>
      </c>
      <c r="G1007" s="113" t="s">
        <v>264</v>
      </c>
      <c r="H1007" s="112" t="s">
        <v>764</v>
      </c>
      <c r="I1007" s="78"/>
      <c r="J1007" s="78">
        <v>219.9</v>
      </c>
      <c r="K1007" s="366">
        <v>219.9</v>
      </c>
      <c r="L1007" s="78"/>
      <c r="M1007" s="78"/>
    </row>
    <row r="1008" spans="1:13" s="373" customFormat="1" ht="25.5" customHeight="1">
      <c r="A1008" s="115" t="s">
        <v>1125</v>
      </c>
      <c r="B1008" s="365" t="s">
        <v>36</v>
      </c>
      <c r="C1008" s="113" t="s">
        <v>93</v>
      </c>
      <c r="D1008" s="113" t="s">
        <v>442</v>
      </c>
      <c r="E1008" s="113" t="s">
        <v>338</v>
      </c>
      <c r="F1008" s="112" t="s">
        <v>153</v>
      </c>
      <c r="G1008" s="113" t="s">
        <v>247</v>
      </c>
      <c r="H1008" s="112"/>
      <c r="I1008" s="78">
        <v>0</v>
      </c>
      <c r="J1008" s="78">
        <v>100</v>
      </c>
      <c r="K1008" s="366">
        <v>100</v>
      </c>
      <c r="L1008" s="78">
        <v>0</v>
      </c>
      <c r="M1008" s="78">
        <v>0</v>
      </c>
    </row>
    <row r="1009" spans="1:13" s="373" customFormat="1" ht="29.25" customHeight="1">
      <c r="A1009" s="122" t="s">
        <v>763</v>
      </c>
      <c r="B1009" s="365" t="s">
        <v>36</v>
      </c>
      <c r="C1009" s="113" t="s">
        <v>93</v>
      </c>
      <c r="D1009" s="113" t="s">
        <v>442</v>
      </c>
      <c r="E1009" s="113" t="s">
        <v>338</v>
      </c>
      <c r="F1009" s="112" t="s">
        <v>153</v>
      </c>
      <c r="G1009" s="113" t="s">
        <v>247</v>
      </c>
      <c r="H1009" s="112" t="s">
        <v>764</v>
      </c>
      <c r="I1009" s="78"/>
      <c r="J1009" s="78">
        <v>100</v>
      </c>
      <c r="K1009" s="366">
        <v>100</v>
      </c>
      <c r="L1009" s="78"/>
      <c r="M1009" s="78"/>
    </row>
    <row r="1010" spans="1:13" s="373" customFormat="1" ht="49.5" customHeight="1" hidden="1">
      <c r="A1010" s="115" t="s">
        <v>342</v>
      </c>
      <c r="B1010" s="365" t="s">
        <v>36</v>
      </c>
      <c r="C1010" s="113" t="s">
        <v>93</v>
      </c>
      <c r="D1010" s="113" t="s">
        <v>442</v>
      </c>
      <c r="E1010" s="129">
        <v>9</v>
      </c>
      <c r="F1010" s="113" t="s">
        <v>153</v>
      </c>
      <c r="G1010" s="113" t="s">
        <v>343</v>
      </c>
      <c r="H1010" s="129"/>
      <c r="I1010" s="78">
        <v>0</v>
      </c>
      <c r="J1010" s="78">
        <v>0</v>
      </c>
      <c r="K1010" s="366">
        <v>0</v>
      </c>
      <c r="L1010" s="78">
        <v>0</v>
      </c>
      <c r="M1010" s="78">
        <v>0</v>
      </c>
    </row>
    <row r="1011" spans="1:13" s="373" customFormat="1" ht="30" customHeight="1" hidden="1">
      <c r="A1011" s="115" t="s">
        <v>763</v>
      </c>
      <c r="B1011" s="365" t="s">
        <v>36</v>
      </c>
      <c r="C1011" s="113" t="s">
        <v>93</v>
      </c>
      <c r="D1011" s="113" t="s">
        <v>442</v>
      </c>
      <c r="E1011" s="129">
        <v>9</v>
      </c>
      <c r="F1011" s="113" t="s">
        <v>153</v>
      </c>
      <c r="G1011" s="113" t="s">
        <v>343</v>
      </c>
      <c r="H1011" s="129">
        <v>600</v>
      </c>
      <c r="I1011" s="78"/>
      <c r="J1011" s="78"/>
      <c r="K1011" s="366">
        <v>0</v>
      </c>
      <c r="L1011" s="78"/>
      <c r="M1011" s="78"/>
    </row>
    <row r="1012" spans="1:13" s="373" customFormat="1" ht="18" customHeight="1">
      <c r="A1012" s="138" t="s">
        <v>94</v>
      </c>
      <c r="B1012" s="360">
        <v>119</v>
      </c>
      <c r="C1012" s="108" t="s">
        <v>95</v>
      </c>
      <c r="D1012" s="108"/>
      <c r="E1012" s="108"/>
      <c r="F1012" s="71"/>
      <c r="G1012" s="108"/>
      <c r="H1012" s="71"/>
      <c r="I1012" s="37">
        <v>157351</v>
      </c>
      <c r="J1012" s="37">
        <v>162326.4</v>
      </c>
      <c r="K1012" s="362">
        <v>4975.399999999994</v>
      </c>
      <c r="L1012" s="37">
        <v>160156.8</v>
      </c>
      <c r="M1012" s="37">
        <v>161370.8</v>
      </c>
    </row>
    <row r="1013" spans="1:13" s="373" customFormat="1" ht="34.5" customHeight="1">
      <c r="A1013" s="138" t="s">
        <v>231</v>
      </c>
      <c r="B1013" s="360">
        <v>119</v>
      </c>
      <c r="C1013" s="108" t="s">
        <v>95</v>
      </c>
      <c r="D1013" s="108" t="s">
        <v>232</v>
      </c>
      <c r="E1013" s="108" t="s">
        <v>154</v>
      </c>
      <c r="F1013" s="71" t="s">
        <v>155</v>
      </c>
      <c r="G1013" s="108" t="s">
        <v>156</v>
      </c>
      <c r="H1013" s="71"/>
      <c r="I1013" s="37">
        <v>157351</v>
      </c>
      <c r="J1013" s="37">
        <v>162326.4</v>
      </c>
      <c r="K1013" s="362">
        <v>4975.399999999994</v>
      </c>
      <c r="L1013" s="37">
        <v>160156.8</v>
      </c>
      <c r="M1013" s="37">
        <v>161370.8</v>
      </c>
    </row>
    <row r="1014" spans="1:13" s="373" customFormat="1" ht="33.75" customHeight="1">
      <c r="A1014" s="138" t="s">
        <v>497</v>
      </c>
      <c r="B1014" s="360" t="s">
        <v>36</v>
      </c>
      <c r="C1014" s="108" t="s">
        <v>95</v>
      </c>
      <c r="D1014" s="71" t="s">
        <v>232</v>
      </c>
      <c r="E1014" s="71" t="s">
        <v>139</v>
      </c>
      <c r="F1014" s="71" t="s">
        <v>155</v>
      </c>
      <c r="G1014" s="71" t="s">
        <v>156</v>
      </c>
      <c r="H1014" s="71"/>
      <c r="I1014" s="37">
        <v>157351</v>
      </c>
      <c r="J1014" s="37">
        <v>162326.4</v>
      </c>
      <c r="K1014" s="362">
        <v>4975.399999999994</v>
      </c>
      <c r="L1014" s="37">
        <v>160156.8</v>
      </c>
      <c r="M1014" s="37">
        <v>161370.8</v>
      </c>
    </row>
    <row r="1015" spans="1:13" s="373" customFormat="1" ht="34.5" customHeight="1">
      <c r="A1015" s="136" t="s">
        <v>268</v>
      </c>
      <c r="B1015" s="360">
        <v>119</v>
      </c>
      <c r="C1015" s="108" t="s">
        <v>95</v>
      </c>
      <c r="D1015" s="71" t="s">
        <v>232</v>
      </c>
      <c r="E1015" s="71" t="s">
        <v>139</v>
      </c>
      <c r="F1015" s="71" t="s">
        <v>153</v>
      </c>
      <c r="G1015" s="71" t="s">
        <v>156</v>
      </c>
      <c r="H1015" s="71"/>
      <c r="I1015" s="37">
        <v>154051</v>
      </c>
      <c r="J1015" s="37">
        <v>154051</v>
      </c>
      <c r="K1015" s="362">
        <v>0</v>
      </c>
      <c r="L1015" s="37">
        <v>156258</v>
      </c>
      <c r="M1015" s="37">
        <v>157022</v>
      </c>
    </row>
    <row r="1016" spans="1:13" s="373" customFormat="1" ht="33.75" customHeight="1">
      <c r="A1016" s="124" t="s">
        <v>511</v>
      </c>
      <c r="B1016" s="365">
        <v>119</v>
      </c>
      <c r="C1016" s="113" t="s">
        <v>95</v>
      </c>
      <c r="D1016" s="112" t="s">
        <v>232</v>
      </c>
      <c r="E1016" s="112" t="s">
        <v>139</v>
      </c>
      <c r="F1016" s="112" t="s">
        <v>153</v>
      </c>
      <c r="G1016" s="113" t="s">
        <v>201</v>
      </c>
      <c r="H1016" s="112"/>
      <c r="I1016" s="78">
        <v>153641</v>
      </c>
      <c r="J1016" s="78">
        <v>153641</v>
      </c>
      <c r="K1016" s="366">
        <v>0</v>
      </c>
      <c r="L1016" s="78">
        <v>155630</v>
      </c>
      <c r="M1016" s="78">
        <v>156345</v>
      </c>
    </row>
    <row r="1017" spans="1:13" s="373" customFormat="1" ht="32.25" customHeight="1">
      <c r="A1017" s="124" t="s">
        <v>763</v>
      </c>
      <c r="B1017" s="365">
        <v>119</v>
      </c>
      <c r="C1017" s="113" t="s">
        <v>95</v>
      </c>
      <c r="D1017" s="112" t="s">
        <v>232</v>
      </c>
      <c r="E1017" s="112" t="s">
        <v>139</v>
      </c>
      <c r="F1017" s="112" t="s">
        <v>153</v>
      </c>
      <c r="G1017" s="113" t="s">
        <v>201</v>
      </c>
      <c r="H1017" s="112" t="s">
        <v>764</v>
      </c>
      <c r="I1017" s="78">
        <v>153641</v>
      </c>
      <c r="J1017" s="78">
        <v>153641</v>
      </c>
      <c r="K1017" s="366">
        <v>0</v>
      </c>
      <c r="L1017" s="78">
        <v>155630</v>
      </c>
      <c r="M1017" s="78">
        <v>156345</v>
      </c>
    </row>
    <row r="1018" spans="1:13" s="373" customFormat="1" ht="21" customHeight="1">
      <c r="A1018" s="124" t="s">
        <v>255</v>
      </c>
      <c r="B1018" s="365" t="s">
        <v>36</v>
      </c>
      <c r="C1018" s="113" t="s">
        <v>95</v>
      </c>
      <c r="D1018" s="113" t="s">
        <v>232</v>
      </c>
      <c r="E1018" s="113" t="s">
        <v>139</v>
      </c>
      <c r="F1018" s="113" t="s">
        <v>153</v>
      </c>
      <c r="G1018" s="113" t="s">
        <v>256</v>
      </c>
      <c r="H1018" s="112"/>
      <c r="I1018" s="78">
        <v>260</v>
      </c>
      <c r="J1018" s="78">
        <v>260</v>
      </c>
      <c r="K1018" s="366">
        <v>0</v>
      </c>
      <c r="L1018" s="78">
        <v>428</v>
      </c>
      <c r="M1018" s="78">
        <v>427</v>
      </c>
    </row>
    <row r="1019" spans="1:13" s="373" customFormat="1" ht="33" customHeight="1">
      <c r="A1019" s="122" t="s">
        <v>763</v>
      </c>
      <c r="B1019" s="365" t="s">
        <v>36</v>
      </c>
      <c r="C1019" s="113" t="s">
        <v>95</v>
      </c>
      <c r="D1019" s="113" t="s">
        <v>232</v>
      </c>
      <c r="E1019" s="113" t="s">
        <v>139</v>
      </c>
      <c r="F1019" s="113" t="s">
        <v>153</v>
      </c>
      <c r="G1019" s="113" t="s">
        <v>256</v>
      </c>
      <c r="H1019" s="112" t="s">
        <v>764</v>
      </c>
      <c r="I1019" s="78">
        <v>260</v>
      </c>
      <c r="J1019" s="78">
        <v>260</v>
      </c>
      <c r="K1019" s="366">
        <v>0</v>
      </c>
      <c r="L1019" s="78">
        <v>428</v>
      </c>
      <c r="M1019" s="78">
        <v>427</v>
      </c>
    </row>
    <row r="1020" spans="1:13" s="373" customFormat="1" ht="18.75" customHeight="1">
      <c r="A1020" s="124" t="s">
        <v>269</v>
      </c>
      <c r="B1020" s="365" t="s">
        <v>36</v>
      </c>
      <c r="C1020" s="113" t="s">
        <v>95</v>
      </c>
      <c r="D1020" s="113" t="s">
        <v>232</v>
      </c>
      <c r="E1020" s="113" t="s">
        <v>139</v>
      </c>
      <c r="F1020" s="113" t="s">
        <v>153</v>
      </c>
      <c r="G1020" s="113" t="s">
        <v>270</v>
      </c>
      <c r="H1020" s="112"/>
      <c r="I1020" s="78">
        <v>150</v>
      </c>
      <c r="J1020" s="78">
        <v>150</v>
      </c>
      <c r="K1020" s="366">
        <v>0</v>
      </c>
      <c r="L1020" s="78">
        <v>200</v>
      </c>
      <c r="M1020" s="78">
        <v>250</v>
      </c>
    </row>
    <row r="1021" spans="1:13" s="373" customFormat="1" ht="32.25" customHeight="1">
      <c r="A1021" s="122" t="s">
        <v>763</v>
      </c>
      <c r="B1021" s="365" t="s">
        <v>36</v>
      </c>
      <c r="C1021" s="113" t="s">
        <v>95</v>
      </c>
      <c r="D1021" s="113" t="s">
        <v>232</v>
      </c>
      <c r="E1021" s="113" t="s">
        <v>139</v>
      </c>
      <c r="F1021" s="113" t="s">
        <v>153</v>
      </c>
      <c r="G1021" s="113" t="s">
        <v>270</v>
      </c>
      <c r="H1021" s="112" t="s">
        <v>764</v>
      </c>
      <c r="I1021" s="78">
        <v>150</v>
      </c>
      <c r="J1021" s="78">
        <v>150</v>
      </c>
      <c r="K1021" s="366">
        <v>0</v>
      </c>
      <c r="L1021" s="78">
        <v>200</v>
      </c>
      <c r="M1021" s="78">
        <v>250</v>
      </c>
    </row>
    <row r="1022" spans="1:13" s="373" customFormat="1" ht="32.25" customHeight="1">
      <c r="A1022" s="138" t="s">
        <v>935</v>
      </c>
      <c r="B1022" s="360">
        <v>119</v>
      </c>
      <c r="C1022" s="108" t="s">
        <v>95</v>
      </c>
      <c r="D1022" s="108" t="s">
        <v>232</v>
      </c>
      <c r="E1022" s="108" t="s">
        <v>139</v>
      </c>
      <c r="F1022" s="108" t="s">
        <v>166</v>
      </c>
      <c r="G1022" s="108" t="s">
        <v>156</v>
      </c>
      <c r="H1022" s="71"/>
      <c r="I1022" s="37">
        <v>3300</v>
      </c>
      <c r="J1022" s="37">
        <v>8275.400000000001</v>
      </c>
      <c r="K1022" s="362">
        <v>4975.4000000000015</v>
      </c>
      <c r="L1022" s="37">
        <v>3898.8</v>
      </c>
      <c r="M1022" s="37">
        <v>4348.8</v>
      </c>
    </row>
    <row r="1023" spans="1:13" s="373" customFormat="1" ht="33" customHeight="1">
      <c r="A1023" s="122" t="s">
        <v>271</v>
      </c>
      <c r="B1023" s="365" t="s">
        <v>36</v>
      </c>
      <c r="C1023" s="113" t="s">
        <v>95</v>
      </c>
      <c r="D1023" s="112" t="s">
        <v>232</v>
      </c>
      <c r="E1023" s="112" t="s">
        <v>139</v>
      </c>
      <c r="F1023" s="112" t="s">
        <v>166</v>
      </c>
      <c r="G1023" s="112" t="s">
        <v>1024</v>
      </c>
      <c r="H1023" s="112"/>
      <c r="I1023" s="78">
        <v>211</v>
      </c>
      <c r="J1023" s="78">
        <v>2109.8</v>
      </c>
      <c r="K1023" s="366">
        <v>1898.8000000000002</v>
      </c>
      <c r="L1023" s="78">
        <v>1898.8</v>
      </c>
      <c r="M1023" s="78">
        <v>1898.8</v>
      </c>
    </row>
    <row r="1024" spans="1:13" s="373" customFormat="1" ht="30.75" customHeight="1">
      <c r="A1024" s="122" t="s">
        <v>763</v>
      </c>
      <c r="B1024" s="365" t="s">
        <v>36</v>
      </c>
      <c r="C1024" s="113" t="s">
        <v>95</v>
      </c>
      <c r="D1024" s="112" t="s">
        <v>232</v>
      </c>
      <c r="E1024" s="112" t="s">
        <v>139</v>
      </c>
      <c r="F1024" s="112" t="s">
        <v>166</v>
      </c>
      <c r="G1024" s="112" t="s">
        <v>1024</v>
      </c>
      <c r="H1024" s="112" t="s">
        <v>764</v>
      </c>
      <c r="I1024" s="78">
        <v>211</v>
      </c>
      <c r="J1024" s="78">
        <v>2109.8</v>
      </c>
      <c r="K1024" s="366">
        <v>1898.8000000000002</v>
      </c>
      <c r="L1024" s="78">
        <v>1898.8</v>
      </c>
      <c r="M1024" s="78">
        <v>1898.8</v>
      </c>
    </row>
    <row r="1025" spans="1:13" s="373" customFormat="1" ht="20.25" customHeight="1">
      <c r="A1025" s="124" t="s">
        <v>244</v>
      </c>
      <c r="B1025" s="365" t="s">
        <v>36</v>
      </c>
      <c r="C1025" s="113" t="s">
        <v>95</v>
      </c>
      <c r="D1025" s="113" t="s">
        <v>232</v>
      </c>
      <c r="E1025" s="113" t="s">
        <v>139</v>
      </c>
      <c r="F1025" s="112" t="s">
        <v>166</v>
      </c>
      <c r="G1025" s="113" t="s">
        <v>209</v>
      </c>
      <c r="H1025" s="112"/>
      <c r="I1025" s="78">
        <v>2300</v>
      </c>
      <c r="J1025" s="78">
        <v>5376.6</v>
      </c>
      <c r="K1025" s="366">
        <v>3076.6000000000004</v>
      </c>
      <c r="L1025" s="78">
        <v>0</v>
      </c>
      <c r="M1025" s="78">
        <v>0</v>
      </c>
    </row>
    <row r="1026" spans="1:13" s="373" customFormat="1" ht="30.75" customHeight="1">
      <c r="A1026" s="122" t="s">
        <v>763</v>
      </c>
      <c r="B1026" s="365" t="s">
        <v>36</v>
      </c>
      <c r="C1026" s="113" t="s">
        <v>95</v>
      </c>
      <c r="D1026" s="113" t="s">
        <v>232</v>
      </c>
      <c r="E1026" s="113" t="s">
        <v>139</v>
      </c>
      <c r="F1026" s="112" t="s">
        <v>166</v>
      </c>
      <c r="G1026" s="113" t="s">
        <v>209</v>
      </c>
      <c r="H1026" s="112" t="s">
        <v>764</v>
      </c>
      <c r="I1026" s="78">
        <v>2300</v>
      </c>
      <c r="J1026" s="78">
        <v>5376.6</v>
      </c>
      <c r="K1026" s="366">
        <v>3076.6000000000004</v>
      </c>
      <c r="L1026" s="78"/>
      <c r="M1026" s="78"/>
    </row>
    <row r="1027" spans="1:13" s="373" customFormat="1" ht="34.5" customHeight="1">
      <c r="A1027" s="124" t="s">
        <v>273</v>
      </c>
      <c r="B1027" s="365" t="s">
        <v>36</v>
      </c>
      <c r="C1027" s="113" t="s">
        <v>95</v>
      </c>
      <c r="D1027" s="113" t="s">
        <v>232</v>
      </c>
      <c r="E1027" s="113" t="s">
        <v>139</v>
      </c>
      <c r="F1027" s="112" t="s">
        <v>166</v>
      </c>
      <c r="G1027" s="113" t="s">
        <v>274</v>
      </c>
      <c r="H1027" s="112"/>
      <c r="I1027" s="78">
        <v>500</v>
      </c>
      <c r="J1027" s="78">
        <v>500</v>
      </c>
      <c r="K1027" s="366">
        <v>0</v>
      </c>
      <c r="L1027" s="78">
        <v>1000</v>
      </c>
      <c r="M1027" s="78">
        <v>1000</v>
      </c>
    </row>
    <row r="1028" spans="1:13" s="373" customFormat="1" ht="32.25" customHeight="1">
      <c r="A1028" s="122" t="s">
        <v>763</v>
      </c>
      <c r="B1028" s="365" t="s">
        <v>36</v>
      </c>
      <c r="C1028" s="113" t="s">
        <v>95</v>
      </c>
      <c r="D1028" s="113" t="s">
        <v>232</v>
      </c>
      <c r="E1028" s="113" t="s">
        <v>139</v>
      </c>
      <c r="F1028" s="112" t="s">
        <v>166</v>
      </c>
      <c r="G1028" s="113" t="s">
        <v>274</v>
      </c>
      <c r="H1028" s="112" t="s">
        <v>764</v>
      </c>
      <c r="I1028" s="78">
        <v>500</v>
      </c>
      <c r="J1028" s="78">
        <v>500</v>
      </c>
      <c r="K1028" s="366">
        <v>0</v>
      </c>
      <c r="L1028" s="78">
        <v>1000</v>
      </c>
      <c r="M1028" s="78">
        <v>1000</v>
      </c>
    </row>
    <row r="1029" spans="1:13" s="373" customFormat="1" ht="21" customHeight="1">
      <c r="A1029" s="115" t="s">
        <v>1125</v>
      </c>
      <c r="B1029" s="365" t="s">
        <v>36</v>
      </c>
      <c r="C1029" s="113" t="s">
        <v>95</v>
      </c>
      <c r="D1029" s="113" t="s">
        <v>232</v>
      </c>
      <c r="E1029" s="113" t="s">
        <v>139</v>
      </c>
      <c r="F1029" s="112" t="s">
        <v>166</v>
      </c>
      <c r="G1029" s="113" t="s">
        <v>247</v>
      </c>
      <c r="H1029" s="112"/>
      <c r="I1029" s="78">
        <v>289</v>
      </c>
      <c r="J1029" s="78">
        <v>289</v>
      </c>
      <c r="K1029" s="366">
        <v>0</v>
      </c>
      <c r="L1029" s="78">
        <v>1000</v>
      </c>
      <c r="M1029" s="78">
        <v>1450</v>
      </c>
    </row>
    <row r="1030" spans="1:13" s="373" customFormat="1" ht="30.75" customHeight="1">
      <c r="A1030" s="122" t="s">
        <v>763</v>
      </c>
      <c r="B1030" s="365" t="s">
        <v>36</v>
      </c>
      <c r="C1030" s="113" t="s">
        <v>95</v>
      </c>
      <c r="D1030" s="113" t="s">
        <v>232</v>
      </c>
      <c r="E1030" s="113" t="s">
        <v>139</v>
      </c>
      <c r="F1030" s="112" t="s">
        <v>166</v>
      </c>
      <c r="G1030" s="113" t="s">
        <v>247</v>
      </c>
      <c r="H1030" s="112" t="s">
        <v>764</v>
      </c>
      <c r="I1030" s="78">
        <v>289</v>
      </c>
      <c r="J1030" s="78">
        <v>289</v>
      </c>
      <c r="K1030" s="366">
        <v>0</v>
      </c>
      <c r="L1030" s="78">
        <v>1000</v>
      </c>
      <c r="M1030" s="78">
        <v>1450</v>
      </c>
    </row>
    <row r="1031" spans="1:13" s="373" customFormat="1" ht="30.75" customHeight="1" hidden="1">
      <c r="A1031" s="122" t="s">
        <v>868</v>
      </c>
      <c r="B1031" s="365" t="s">
        <v>36</v>
      </c>
      <c r="C1031" s="113" t="s">
        <v>95</v>
      </c>
      <c r="D1031" s="113" t="s">
        <v>232</v>
      </c>
      <c r="E1031" s="113" t="s">
        <v>139</v>
      </c>
      <c r="F1031" s="112" t="s">
        <v>166</v>
      </c>
      <c r="G1031" s="113" t="s">
        <v>867</v>
      </c>
      <c r="H1031" s="112"/>
      <c r="I1031" s="78">
        <v>0</v>
      </c>
      <c r="J1031" s="78">
        <v>0</v>
      </c>
      <c r="K1031" s="366">
        <v>0</v>
      </c>
      <c r="L1031" s="78">
        <v>0</v>
      </c>
      <c r="M1031" s="78">
        <v>0</v>
      </c>
    </row>
    <row r="1032" spans="1:13" s="373" customFormat="1" ht="32.25" customHeight="1" hidden="1">
      <c r="A1032" s="122" t="s">
        <v>763</v>
      </c>
      <c r="B1032" s="365" t="s">
        <v>36</v>
      </c>
      <c r="C1032" s="113" t="s">
        <v>95</v>
      </c>
      <c r="D1032" s="113" t="s">
        <v>232</v>
      </c>
      <c r="E1032" s="113" t="s">
        <v>139</v>
      </c>
      <c r="F1032" s="112" t="s">
        <v>166</v>
      </c>
      <c r="G1032" s="113" t="s">
        <v>867</v>
      </c>
      <c r="H1032" s="112" t="s">
        <v>764</v>
      </c>
      <c r="I1032" s="78"/>
      <c r="J1032" s="78"/>
      <c r="K1032" s="366">
        <v>0</v>
      </c>
      <c r="L1032" s="78"/>
      <c r="M1032" s="78"/>
    </row>
    <row r="1033" spans="1:13" s="373" customFormat="1" ht="48.75" customHeight="1" hidden="1">
      <c r="A1033" s="122" t="s">
        <v>210</v>
      </c>
      <c r="B1033" s="365" t="s">
        <v>36</v>
      </c>
      <c r="C1033" s="113" t="s">
        <v>95</v>
      </c>
      <c r="D1033" s="113" t="s">
        <v>232</v>
      </c>
      <c r="E1033" s="113" t="s">
        <v>139</v>
      </c>
      <c r="F1033" s="112" t="s">
        <v>166</v>
      </c>
      <c r="G1033" s="113" t="s">
        <v>211</v>
      </c>
      <c r="H1033" s="112"/>
      <c r="I1033" s="78">
        <v>0</v>
      </c>
      <c r="J1033" s="78">
        <v>0</v>
      </c>
      <c r="K1033" s="366">
        <v>0</v>
      </c>
      <c r="L1033" s="78">
        <v>0</v>
      </c>
      <c r="M1033" s="78">
        <v>0</v>
      </c>
    </row>
    <row r="1034" spans="1:13" s="373" customFormat="1" ht="33.75" customHeight="1" hidden="1">
      <c r="A1034" s="122" t="s">
        <v>763</v>
      </c>
      <c r="B1034" s="365" t="s">
        <v>36</v>
      </c>
      <c r="C1034" s="113" t="s">
        <v>95</v>
      </c>
      <c r="D1034" s="113" t="s">
        <v>232</v>
      </c>
      <c r="E1034" s="113" t="s">
        <v>139</v>
      </c>
      <c r="F1034" s="112" t="s">
        <v>166</v>
      </c>
      <c r="G1034" s="113" t="s">
        <v>211</v>
      </c>
      <c r="H1034" s="112" t="s">
        <v>764</v>
      </c>
      <c r="I1034" s="131"/>
      <c r="J1034" s="131"/>
      <c r="K1034" s="366">
        <v>0</v>
      </c>
      <c r="L1034" s="78"/>
      <c r="M1034" s="78"/>
    </row>
    <row r="1035" spans="1:15" s="373" customFormat="1" ht="31.5" customHeight="1">
      <c r="A1035" s="138" t="s">
        <v>96</v>
      </c>
      <c r="B1035" s="360" t="s">
        <v>36</v>
      </c>
      <c r="C1035" s="108" t="s">
        <v>97</v>
      </c>
      <c r="D1035" s="108"/>
      <c r="E1035" s="108"/>
      <c r="F1035" s="71"/>
      <c r="G1035" s="108"/>
      <c r="H1035" s="71"/>
      <c r="I1035" s="37">
        <v>80</v>
      </c>
      <c r="J1035" s="37">
        <v>530</v>
      </c>
      <c r="K1035" s="362">
        <v>450</v>
      </c>
      <c r="L1035" s="37">
        <v>450</v>
      </c>
      <c r="M1035" s="37">
        <v>450</v>
      </c>
      <c r="N1035" s="363"/>
      <c r="O1035" s="363"/>
    </row>
    <row r="1036" spans="1:15" s="373" customFormat="1" ht="33" customHeight="1">
      <c r="A1036" s="138" t="s">
        <v>231</v>
      </c>
      <c r="B1036" s="360" t="s">
        <v>36</v>
      </c>
      <c r="C1036" s="108" t="s">
        <v>97</v>
      </c>
      <c r="D1036" s="108" t="s">
        <v>232</v>
      </c>
      <c r="E1036" s="108" t="s">
        <v>154</v>
      </c>
      <c r="F1036" s="71" t="s">
        <v>155</v>
      </c>
      <c r="G1036" s="108" t="s">
        <v>156</v>
      </c>
      <c r="H1036" s="71"/>
      <c r="I1036" s="37">
        <v>80</v>
      </c>
      <c r="J1036" s="37">
        <v>530</v>
      </c>
      <c r="K1036" s="362">
        <v>450</v>
      </c>
      <c r="L1036" s="37">
        <v>450</v>
      </c>
      <c r="M1036" s="37">
        <v>450</v>
      </c>
      <c r="N1036" s="327"/>
      <c r="O1036" s="327"/>
    </row>
    <row r="1037" spans="1:15" s="363" customFormat="1" ht="32.25" customHeight="1">
      <c r="A1037" s="138" t="s">
        <v>498</v>
      </c>
      <c r="B1037" s="360" t="s">
        <v>36</v>
      </c>
      <c r="C1037" s="108" t="s">
        <v>97</v>
      </c>
      <c r="D1037" s="108" t="s">
        <v>232</v>
      </c>
      <c r="E1037" s="108" t="s">
        <v>140</v>
      </c>
      <c r="F1037" s="71" t="s">
        <v>155</v>
      </c>
      <c r="G1037" s="108" t="s">
        <v>156</v>
      </c>
      <c r="H1037" s="71"/>
      <c r="I1037" s="37">
        <v>80</v>
      </c>
      <c r="J1037" s="37">
        <v>530</v>
      </c>
      <c r="K1037" s="362">
        <v>450</v>
      </c>
      <c r="L1037" s="37">
        <v>450</v>
      </c>
      <c r="M1037" s="37">
        <v>450</v>
      </c>
      <c r="N1037" s="373"/>
      <c r="O1037" s="373"/>
    </row>
    <row r="1038" spans="1:13" s="373" customFormat="1" ht="31.5" customHeight="1">
      <c r="A1038" s="138" t="s">
        <v>276</v>
      </c>
      <c r="B1038" s="360" t="s">
        <v>36</v>
      </c>
      <c r="C1038" s="108" t="s">
        <v>97</v>
      </c>
      <c r="D1038" s="108" t="s">
        <v>232</v>
      </c>
      <c r="E1038" s="108" t="s">
        <v>140</v>
      </c>
      <c r="F1038" s="71" t="s">
        <v>153</v>
      </c>
      <c r="G1038" s="108" t="s">
        <v>156</v>
      </c>
      <c r="H1038" s="71"/>
      <c r="I1038" s="37">
        <v>80</v>
      </c>
      <c r="J1038" s="37">
        <v>530</v>
      </c>
      <c r="K1038" s="362">
        <v>450</v>
      </c>
      <c r="L1038" s="37">
        <v>450</v>
      </c>
      <c r="M1038" s="37">
        <v>450</v>
      </c>
    </row>
    <row r="1039" spans="1:15" s="373" customFormat="1" ht="33" customHeight="1">
      <c r="A1039" s="122" t="s">
        <v>278</v>
      </c>
      <c r="B1039" s="365" t="s">
        <v>36</v>
      </c>
      <c r="C1039" s="113" t="s">
        <v>97</v>
      </c>
      <c r="D1039" s="113" t="s">
        <v>232</v>
      </c>
      <c r="E1039" s="113" t="s">
        <v>140</v>
      </c>
      <c r="F1039" s="112" t="s">
        <v>153</v>
      </c>
      <c r="G1039" s="113" t="s">
        <v>1031</v>
      </c>
      <c r="H1039" s="112"/>
      <c r="I1039" s="78">
        <v>80</v>
      </c>
      <c r="J1039" s="78">
        <v>530</v>
      </c>
      <c r="K1039" s="366">
        <v>450</v>
      </c>
      <c r="L1039" s="78">
        <v>450</v>
      </c>
      <c r="M1039" s="78">
        <v>450</v>
      </c>
      <c r="N1039" s="327"/>
      <c r="O1039" s="327"/>
    </row>
    <row r="1040" spans="1:15" s="373" customFormat="1" ht="33.75" customHeight="1">
      <c r="A1040" s="122" t="s">
        <v>763</v>
      </c>
      <c r="B1040" s="365" t="s">
        <v>36</v>
      </c>
      <c r="C1040" s="113" t="s">
        <v>97</v>
      </c>
      <c r="D1040" s="113" t="s">
        <v>232</v>
      </c>
      <c r="E1040" s="113" t="s">
        <v>140</v>
      </c>
      <c r="F1040" s="112" t="s">
        <v>153</v>
      </c>
      <c r="G1040" s="113" t="s">
        <v>1031</v>
      </c>
      <c r="H1040" s="112" t="s">
        <v>764</v>
      </c>
      <c r="I1040" s="78">
        <v>80</v>
      </c>
      <c r="J1040" s="78">
        <v>530</v>
      </c>
      <c r="K1040" s="366">
        <v>450</v>
      </c>
      <c r="L1040" s="78">
        <v>450</v>
      </c>
      <c r="M1040" s="78">
        <v>450</v>
      </c>
      <c r="N1040" s="327"/>
      <c r="O1040" s="327"/>
    </row>
    <row r="1041" spans="1:13" ht="20.25" customHeight="1">
      <c r="A1041" s="138" t="s">
        <v>98</v>
      </c>
      <c r="B1041" s="360">
        <v>119</v>
      </c>
      <c r="C1041" s="108" t="s">
        <v>99</v>
      </c>
      <c r="D1041" s="71"/>
      <c r="E1041" s="71"/>
      <c r="F1041" s="71"/>
      <c r="G1041" s="71"/>
      <c r="H1041" s="71"/>
      <c r="I1041" s="37">
        <v>4942.000000000001</v>
      </c>
      <c r="J1041" s="37">
        <v>11762.7</v>
      </c>
      <c r="K1041" s="362">
        <v>6820.7</v>
      </c>
      <c r="L1041" s="37">
        <v>11120.7</v>
      </c>
      <c r="M1041" s="37">
        <v>9620.7</v>
      </c>
    </row>
    <row r="1042" spans="1:15" ht="30" customHeight="1">
      <c r="A1042" s="138" t="s">
        <v>231</v>
      </c>
      <c r="B1042" s="360" t="s">
        <v>36</v>
      </c>
      <c r="C1042" s="108" t="s">
        <v>99</v>
      </c>
      <c r="D1042" s="108" t="s">
        <v>232</v>
      </c>
      <c r="E1042" s="108" t="s">
        <v>154</v>
      </c>
      <c r="F1042" s="108" t="s">
        <v>155</v>
      </c>
      <c r="G1042" s="108" t="s">
        <v>156</v>
      </c>
      <c r="H1042" s="71"/>
      <c r="I1042" s="37">
        <v>4942.000000000001</v>
      </c>
      <c r="J1042" s="37">
        <v>11762.7</v>
      </c>
      <c r="K1042" s="362">
        <v>6820.7</v>
      </c>
      <c r="L1042" s="37">
        <v>11120.7</v>
      </c>
      <c r="M1042" s="37">
        <v>9620.7</v>
      </c>
      <c r="N1042" s="363"/>
      <c r="O1042" s="363"/>
    </row>
    <row r="1043" spans="1:13" ht="30" customHeight="1">
      <c r="A1043" s="138" t="s">
        <v>279</v>
      </c>
      <c r="B1043" s="360" t="s">
        <v>36</v>
      </c>
      <c r="C1043" s="108" t="s">
        <v>99</v>
      </c>
      <c r="D1043" s="108" t="s">
        <v>232</v>
      </c>
      <c r="E1043" s="108" t="s">
        <v>142</v>
      </c>
      <c r="F1043" s="108" t="s">
        <v>155</v>
      </c>
      <c r="G1043" s="108" t="s">
        <v>156</v>
      </c>
      <c r="H1043" s="71"/>
      <c r="I1043" s="37">
        <v>4942.000000000001</v>
      </c>
      <c r="J1043" s="37">
        <v>11762.7</v>
      </c>
      <c r="K1043" s="362">
        <v>6820.7</v>
      </c>
      <c r="L1043" s="37">
        <v>11120.7</v>
      </c>
      <c r="M1043" s="37">
        <v>9620.7</v>
      </c>
    </row>
    <row r="1044" spans="1:15" s="363" customFormat="1" ht="35.25" customHeight="1">
      <c r="A1044" s="136" t="s">
        <v>280</v>
      </c>
      <c r="B1044" s="360" t="s">
        <v>36</v>
      </c>
      <c r="C1044" s="108" t="s">
        <v>99</v>
      </c>
      <c r="D1044" s="108" t="s">
        <v>232</v>
      </c>
      <c r="E1044" s="108" t="s">
        <v>142</v>
      </c>
      <c r="F1044" s="108" t="s">
        <v>153</v>
      </c>
      <c r="G1044" s="108" t="s">
        <v>156</v>
      </c>
      <c r="H1044" s="71"/>
      <c r="I1044" s="37">
        <v>4942.000000000001</v>
      </c>
      <c r="J1044" s="37">
        <v>11762.7</v>
      </c>
      <c r="K1044" s="362">
        <v>6820.7</v>
      </c>
      <c r="L1044" s="37">
        <v>11120.7</v>
      </c>
      <c r="M1044" s="37">
        <v>9620.7</v>
      </c>
      <c r="N1044" s="373"/>
      <c r="O1044" s="373"/>
    </row>
    <row r="1045" spans="1:15" ht="37.5" customHeight="1">
      <c r="A1045" s="124" t="s">
        <v>281</v>
      </c>
      <c r="B1045" s="365" t="s">
        <v>36</v>
      </c>
      <c r="C1045" s="113" t="s">
        <v>99</v>
      </c>
      <c r="D1045" s="112" t="s">
        <v>232</v>
      </c>
      <c r="E1045" s="112" t="s">
        <v>142</v>
      </c>
      <c r="F1045" s="112" t="s">
        <v>153</v>
      </c>
      <c r="G1045" s="112" t="s">
        <v>282</v>
      </c>
      <c r="H1045" s="112"/>
      <c r="I1045" s="78">
        <v>2384.1</v>
      </c>
      <c r="J1045" s="78">
        <v>2384.1</v>
      </c>
      <c r="K1045" s="366">
        <v>0</v>
      </c>
      <c r="L1045" s="78">
        <v>2400</v>
      </c>
      <c r="M1045" s="78">
        <v>1400</v>
      </c>
      <c r="N1045" s="373"/>
      <c r="O1045" s="373"/>
    </row>
    <row r="1046" spans="1:15" ht="33" customHeight="1">
      <c r="A1046" s="122" t="s">
        <v>763</v>
      </c>
      <c r="B1046" s="365" t="s">
        <v>36</v>
      </c>
      <c r="C1046" s="113" t="s">
        <v>99</v>
      </c>
      <c r="D1046" s="112" t="s">
        <v>232</v>
      </c>
      <c r="E1046" s="112" t="s">
        <v>142</v>
      </c>
      <c r="F1046" s="112" t="s">
        <v>153</v>
      </c>
      <c r="G1046" s="112" t="s">
        <v>282</v>
      </c>
      <c r="H1046" s="112" t="s">
        <v>764</v>
      </c>
      <c r="I1046" s="78">
        <v>2384.1</v>
      </c>
      <c r="J1046" s="78">
        <v>2384.1</v>
      </c>
      <c r="K1046" s="366">
        <v>0</v>
      </c>
      <c r="L1046" s="78">
        <v>2400</v>
      </c>
      <c r="M1046" s="78">
        <v>1400</v>
      </c>
      <c r="N1046" s="373"/>
      <c r="O1046" s="373"/>
    </row>
    <row r="1047" spans="1:13" s="373" customFormat="1" ht="19.5" customHeight="1">
      <c r="A1047" s="124" t="s">
        <v>522</v>
      </c>
      <c r="B1047" s="365" t="s">
        <v>36</v>
      </c>
      <c r="C1047" s="113" t="s">
        <v>99</v>
      </c>
      <c r="D1047" s="112" t="s">
        <v>232</v>
      </c>
      <c r="E1047" s="112" t="s">
        <v>142</v>
      </c>
      <c r="F1047" s="112" t="s">
        <v>153</v>
      </c>
      <c r="G1047" s="112" t="s">
        <v>284</v>
      </c>
      <c r="H1047" s="112"/>
      <c r="I1047" s="78">
        <v>1600</v>
      </c>
      <c r="J1047" s="78">
        <v>1600</v>
      </c>
      <c r="K1047" s="366">
        <v>0</v>
      </c>
      <c r="L1047" s="78">
        <v>1400</v>
      </c>
      <c r="M1047" s="78">
        <v>900</v>
      </c>
    </row>
    <row r="1048" spans="1:13" s="373" customFormat="1" ht="33.75" customHeight="1">
      <c r="A1048" s="122" t="s">
        <v>763</v>
      </c>
      <c r="B1048" s="365" t="s">
        <v>36</v>
      </c>
      <c r="C1048" s="113" t="s">
        <v>99</v>
      </c>
      <c r="D1048" s="112" t="s">
        <v>232</v>
      </c>
      <c r="E1048" s="112" t="s">
        <v>142</v>
      </c>
      <c r="F1048" s="112" t="s">
        <v>153</v>
      </c>
      <c r="G1048" s="112" t="s">
        <v>284</v>
      </c>
      <c r="H1048" s="112" t="s">
        <v>764</v>
      </c>
      <c r="I1048" s="78">
        <v>1600</v>
      </c>
      <c r="J1048" s="78">
        <v>1600</v>
      </c>
      <c r="K1048" s="366">
        <v>0</v>
      </c>
      <c r="L1048" s="78">
        <v>1400</v>
      </c>
      <c r="M1048" s="78">
        <v>900</v>
      </c>
    </row>
    <row r="1049" spans="1:15" s="373" customFormat="1" ht="21.75" customHeight="1">
      <c r="A1049" s="124" t="s">
        <v>523</v>
      </c>
      <c r="B1049" s="365" t="s">
        <v>36</v>
      </c>
      <c r="C1049" s="113" t="s">
        <v>99</v>
      </c>
      <c r="D1049" s="112" t="s">
        <v>232</v>
      </c>
      <c r="E1049" s="112" t="s">
        <v>142</v>
      </c>
      <c r="F1049" s="112" t="s">
        <v>153</v>
      </c>
      <c r="G1049" s="112" t="s">
        <v>286</v>
      </c>
      <c r="H1049" s="112"/>
      <c r="I1049" s="78">
        <v>200</v>
      </c>
      <c r="J1049" s="78">
        <v>200</v>
      </c>
      <c r="K1049" s="366">
        <v>0</v>
      </c>
      <c r="L1049" s="78">
        <v>500</v>
      </c>
      <c r="M1049" s="78">
        <v>500</v>
      </c>
      <c r="N1049" s="327"/>
      <c r="O1049" s="327"/>
    </row>
    <row r="1050" spans="1:15" s="373" customFormat="1" ht="33" customHeight="1">
      <c r="A1050" s="122" t="s">
        <v>763</v>
      </c>
      <c r="B1050" s="365" t="s">
        <v>36</v>
      </c>
      <c r="C1050" s="113" t="s">
        <v>99</v>
      </c>
      <c r="D1050" s="112" t="s">
        <v>232</v>
      </c>
      <c r="E1050" s="112" t="s">
        <v>142</v>
      </c>
      <c r="F1050" s="112" t="s">
        <v>153</v>
      </c>
      <c r="G1050" s="112" t="s">
        <v>286</v>
      </c>
      <c r="H1050" s="112" t="s">
        <v>764</v>
      </c>
      <c r="I1050" s="78">
        <v>200</v>
      </c>
      <c r="J1050" s="78">
        <v>200</v>
      </c>
      <c r="K1050" s="366">
        <v>0</v>
      </c>
      <c r="L1050" s="78">
        <v>500</v>
      </c>
      <c r="M1050" s="78">
        <v>500</v>
      </c>
      <c r="N1050" s="327"/>
      <c r="O1050" s="327"/>
    </row>
    <row r="1051" spans="1:13" ht="22.5" customHeight="1">
      <c r="A1051" s="122" t="s">
        <v>524</v>
      </c>
      <c r="B1051" s="365" t="s">
        <v>36</v>
      </c>
      <c r="C1051" s="113" t="s">
        <v>99</v>
      </c>
      <c r="D1051" s="113" t="s">
        <v>232</v>
      </c>
      <c r="E1051" s="112" t="s">
        <v>142</v>
      </c>
      <c r="F1051" s="113" t="s">
        <v>153</v>
      </c>
      <c r="G1051" s="113" t="s">
        <v>1029</v>
      </c>
      <c r="H1051" s="112"/>
      <c r="I1051" s="78">
        <v>1.8</v>
      </c>
      <c r="J1051" s="78">
        <v>18</v>
      </c>
      <c r="K1051" s="366">
        <v>16.2</v>
      </c>
      <c r="L1051" s="78">
        <v>16.2</v>
      </c>
      <c r="M1051" s="78">
        <v>16.2</v>
      </c>
    </row>
    <row r="1052" spans="1:13" ht="36" customHeight="1">
      <c r="A1052" s="122" t="s">
        <v>763</v>
      </c>
      <c r="B1052" s="365" t="s">
        <v>36</v>
      </c>
      <c r="C1052" s="113" t="s">
        <v>99</v>
      </c>
      <c r="D1052" s="113" t="s">
        <v>232</v>
      </c>
      <c r="E1052" s="112" t="s">
        <v>142</v>
      </c>
      <c r="F1052" s="113" t="s">
        <v>153</v>
      </c>
      <c r="G1052" s="113" t="s">
        <v>1029</v>
      </c>
      <c r="H1052" s="112" t="s">
        <v>764</v>
      </c>
      <c r="I1052" s="78">
        <v>1.8</v>
      </c>
      <c r="J1052" s="78">
        <v>18</v>
      </c>
      <c r="K1052" s="366">
        <v>16.2</v>
      </c>
      <c r="L1052" s="78">
        <v>16.2</v>
      </c>
      <c r="M1052" s="78">
        <v>16.2</v>
      </c>
    </row>
    <row r="1053" spans="1:13" ht="33" customHeight="1">
      <c r="A1053" s="122" t="s">
        <v>785</v>
      </c>
      <c r="B1053" s="365">
        <v>119</v>
      </c>
      <c r="C1053" s="113" t="s">
        <v>99</v>
      </c>
      <c r="D1053" s="113" t="s">
        <v>232</v>
      </c>
      <c r="E1053" s="113" t="s">
        <v>142</v>
      </c>
      <c r="F1053" s="113" t="s">
        <v>153</v>
      </c>
      <c r="G1053" s="113" t="s">
        <v>1030</v>
      </c>
      <c r="H1053" s="112"/>
      <c r="I1053" s="78">
        <v>756.1</v>
      </c>
      <c r="J1053" s="78">
        <v>7560.6</v>
      </c>
      <c r="K1053" s="366">
        <v>6804.5</v>
      </c>
      <c r="L1053" s="78">
        <v>6804.5</v>
      </c>
      <c r="M1053" s="78">
        <v>6804.5</v>
      </c>
    </row>
    <row r="1054" spans="1:13" ht="34.5" customHeight="1">
      <c r="A1054" s="122" t="s">
        <v>763</v>
      </c>
      <c r="B1054" s="365">
        <v>119</v>
      </c>
      <c r="C1054" s="113" t="s">
        <v>99</v>
      </c>
      <c r="D1054" s="113" t="s">
        <v>232</v>
      </c>
      <c r="E1054" s="113" t="s">
        <v>142</v>
      </c>
      <c r="F1054" s="113" t="s">
        <v>153</v>
      </c>
      <c r="G1054" s="113" t="s">
        <v>1030</v>
      </c>
      <c r="H1054" s="112" t="s">
        <v>764</v>
      </c>
      <c r="I1054" s="78">
        <v>756.1</v>
      </c>
      <c r="J1054" s="78">
        <v>7560.6</v>
      </c>
      <c r="K1054" s="366">
        <v>6804.5</v>
      </c>
      <c r="L1054" s="78">
        <v>6804.5</v>
      </c>
      <c r="M1054" s="78">
        <v>6804.5</v>
      </c>
    </row>
    <row r="1055" spans="1:13" ht="21" customHeight="1">
      <c r="A1055" s="138" t="s">
        <v>100</v>
      </c>
      <c r="B1055" s="360" t="s">
        <v>36</v>
      </c>
      <c r="C1055" s="108" t="s">
        <v>101</v>
      </c>
      <c r="D1055" s="108"/>
      <c r="E1055" s="108"/>
      <c r="F1055" s="108"/>
      <c r="G1055" s="108"/>
      <c r="H1055" s="71"/>
      <c r="I1055" s="37">
        <v>18181</v>
      </c>
      <c r="J1055" s="37">
        <v>19831</v>
      </c>
      <c r="K1055" s="362">
        <v>1650</v>
      </c>
      <c r="L1055" s="37">
        <v>19524</v>
      </c>
      <c r="M1055" s="37">
        <v>20418</v>
      </c>
    </row>
    <row r="1056" spans="1:13" ht="35.25" customHeight="1">
      <c r="A1056" s="138" t="s">
        <v>231</v>
      </c>
      <c r="B1056" s="360" t="s">
        <v>36</v>
      </c>
      <c r="C1056" s="108" t="s">
        <v>101</v>
      </c>
      <c r="D1056" s="108" t="s">
        <v>232</v>
      </c>
      <c r="E1056" s="108" t="s">
        <v>154</v>
      </c>
      <c r="F1056" s="108" t="s">
        <v>155</v>
      </c>
      <c r="G1056" s="108" t="s">
        <v>156</v>
      </c>
      <c r="H1056" s="71"/>
      <c r="I1056" s="37">
        <v>792</v>
      </c>
      <c r="J1056" s="37">
        <v>792</v>
      </c>
      <c r="K1056" s="362">
        <v>0</v>
      </c>
      <c r="L1056" s="37">
        <v>1947</v>
      </c>
      <c r="M1056" s="37">
        <v>2147</v>
      </c>
    </row>
    <row r="1057" spans="1:13" ht="47.25" customHeight="1" hidden="1">
      <c r="A1057" s="138" t="s">
        <v>496</v>
      </c>
      <c r="B1057" s="360" t="s">
        <v>36</v>
      </c>
      <c r="C1057" s="108" t="s">
        <v>101</v>
      </c>
      <c r="D1057" s="71" t="s">
        <v>232</v>
      </c>
      <c r="E1057" s="71" t="s">
        <v>137</v>
      </c>
      <c r="F1057" s="71" t="s">
        <v>155</v>
      </c>
      <c r="G1057" s="71" t="s">
        <v>156</v>
      </c>
      <c r="H1057" s="71"/>
      <c r="I1057" s="37">
        <v>0</v>
      </c>
      <c r="J1057" s="37">
        <v>0</v>
      </c>
      <c r="K1057" s="362">
        <v>0</v>
      </c>
      <c r="L1057" s="37">
        <v>0</v>
      </c>
      <c r="M1057" s="37">
        <v>0</v>
      </c>
    </row>
    <row r="1058" spans="1:13" s="373" customFormat="1" ht="33" customHeight="1" hidden="1">
      <c r="A1058" s="138" t="s">
        <v>262</v>
      </c>
      <c r="B1058" s="360" t="s">
        <v>36</v>
      </c>
      <c r="C1058" s="108" t="s">
        <v>101</v>
      </c>
      <c r="D1058" s="71" t="s">
        <v>232</v>
      </c>
      <c r="E1058" s="71" t="s">
        <v>137</v>
      </c>
      <c r="F1058" s="71" t="s">
        <v>180</v>
      </c>
      <c r="G1058" s="71" t="s">
        <v>156</v>
      </c>
      <c r="H1058" s="71"/>
      <c r="I1058" s="37">
        <v>0</v>
      </c>
      <c r="J1058" s="37">
        <v>0</v>
      </c>
      <c r="K1058" s="362">
        <v>0</v>
      </c>
      <c r="L1058" s="37">
        <v>0</v>
      </c>
      <c r="M1058" s="37">
        <v>0</v>
      </c>
    </row>
    <row r="1059" spans="1:13" ht="34.5" customHeight="1" hidden="1">
      <c r="A1059" s="122" t="s">
        <v>257</v>
      </c>
      <c r="B1059" s="365" t="s">
        <v>36</v>
      </c>
      <c r="C1059" s="113" t="s">
        <v>101</v>
      </c>
      <c r="D1059" s="112" t="s">
        <v>232</v>
      </c>
      <c r="E1059" s="112" t="s">
        <v>137</v>
      </c>
      <c r="F1059" s="112" t="s">
        <v>180</v>
      </c>
      <c r="G1059" s="112" t="s">
        <v>258</v>
      </c>
      <c r="H1059" s="71"/>
      <c r="I1059" s="78">
        <v>0</v>
      </c>
      <c r="J1059" s="78">
        <v>0</v>
      </c>
      <c r="K1059" s="366">
        <v>0</v>
      </c>
      <c r="L1059" s="78">
        <v>0</v>
      </c>
      <c r="M1059" s="78">
        <v>0</v>
      </c>
    </row>
    <row r="1060" spans="1:13" ht="31.5" customHeight="1" hidden="1">
      <c r="A1060" s="122" t="s">
        <v>763</v>
      </c>
      <c r="B1060" s="365" t="s">
        <v>36</v>
      </c>
      <c r="C1060" s="113" t="s">
        <v>101</v>
      </c>
      <c r="D1060" s="112" t="s">
        <v>232</v>
      </c>
      <c r="E1060" s="112" t="s">
        <v>137</v>
      </c>
      <c r="F1060" s="112" t="s">
        <v>180</v>
      </c>
      <c r="G1060" s="112" t="s">
        <v>258</v>
      </c>
      <c r="H1060" s="112" t="s">
        <v>764</v>
      </c>
      <c r="I1060" s="78"/>
      <c r="J1060" s="78"/>
      <c r="K1060" s="366">
        <v>0</v>
      </c>
      <c r="L1060" s="78"/>
      <c r="M1060" s="78"/>
    </row>
    <row r="1061" spans="1:15" ht="34.5" customHeight="1" hidden="1">
      <c r="A1061" s="138" t="s">
        <v>497</v>
      </c>
      <c r="B1061" s="360" t="s">
        <v>36</v>
      </c>
      <c r="C1061" s="108" t="s">
        <v>101</v>
      </c>
      <c r="D1061" s="71" t="s">
        <v>232</v>
      </c>
      <c r="E1061" s="71" t="s">
        <v>139</v>
      </c>
      <c r="F1061" s="71" t="s">
        <v>155</v>
      </c>
      <c r="G1061" s="71" t="s">
        <v>156</v>
      </c>
      <c r="H1061" s="71"/>
      <c r="I1061" s="37">
        <v>0</v>
      </c>
      <c r="J1061" s="37">
        <v>0</v>
      </c>
      <c r="K1061" s="362">
        <v>0</v>
      </c>
      <c r="L1061" s="37">
        <v>0</v>
      </c>
      <c r="M1061" s="37">
        <v>0</v>
      </c>
      <c r="N1061" s="363"/>
      <c r="O1061" s="363"/>
    </row>
    <row r="1062" spans="1:13" s="373" customFormat="1" ht="31.5" customHeight="1" hidden="1">
      <c r="A1062" s="138" t="s">
        <v>935</v>
      </c>
      <c r="B1062" s="360" t="s">
        <v>36</v>
      </c>
      <c r="C1062" s="108" t="s">
        <v>101</v>
      </c>
      <c r="D1062" s="71" t="s">
        <v>232</v>
      </c>
      <c r="E1062" s="71" t="s">
        <v>139</v>
      </c>
      <c r="F1062" s="71" t="s">
        <v>166</v>
      </c>
      <c r="G1062" s="71" t="s">
        <v>156</v>
      </c>
      <c r="H1062" s="71"/>
      <c r="I1062" s="37">
        <v>0</v>
      </c>
      <c r="J1062" s="37">
        <v>0</v>
      </c>
      <c r="K1062" s="362">
        <v>0</v>
      </c>
      <c r="L1062" s="37">
        <v>0</v>
      </c>
      <c r="M1062" s="37">
        <v>0</v>
      </c>
    </row>
    <row r="1063" spans="1:15" s="363" customFormat="1" ht="34.5" customHeight="1" hidden="1">
      <c r="A1063" s="122" t="s">
        <v>271</v>
      </c>
      <c r="B1063" s="365" t="s">
        <v>36</v>
      </c>
      <c r="C1063" s="113" t="s">
        <v>101</v>
      </c>
      <c r="D1063" s="112" t="s">
        <v>232</v>
      </c>
      <c r="E1063" s="112" t="s">
        <v>139</v>
      </c>
      <c r="F1063" s="112" t="s">
        <v>166</v>
      </c>
      <c r="G1063" s="112" t="s">
        <v>272</v>
      </c>
      <c r="H1063" s="71"/>
      <c r="I1063" s="78">
        <v>0</v>
      </c>
      <c r="J1063" s="78">
        <v>0</v>
      </c>
      <c r="K1063" s="366">
        <v>0</v>
      </c>
      <c r="L1063" s="78">
        <v>0</v>
      </c>
      <c r="M1063" s="78">
        <v>0</v>
      </c>
      <c r="N1063" s="327"/>
      <c r="O1063" s="327"/>
    </row>
    <row r="1064" spans="1:15" ht="31.5" customHeight="1" hidden="1">
      <c r="A1064" s="122" t="s">
        <v>763</v>
      </c>
      <c r="B1064" s="365" t="s">
        <v>36</v>
      </c>
      <c r="C1064" s="113" t="s">
        <v>101</v>
      </c>
      <c r="D1064" s="112" t="s">
        <v>232</v>
      </c>
      <c r="E1064" s="112" t="s">
        <v>139</v>
      </c>
      <c r="F1064" s="112" t="s">
        <v>166</v>
      </c>
      <c r="G1064" s="112" t="s">
        <v>272</v>
      </c>
      <c r="H1064" s="112" t="s">
        <v>764</v>
      </c>
      <c r="I1064" s="371"/>
      <c r="J1064" s="371"/>
      <c r="K1064" s="366">
        <v>0</v>
      </c>
      <c r="L1064" s="78"/>
      <c r="M1064" s="78"/>
      <c r="N1064" s="373"/>
      <c r="O1064" s="373"/>
    </row>
    <row r="1065" spans="1:13" ht="36" customHeight="1">
      <c r="A1065" s="135" t="s">
        <v>275</v>
      </c>
      <c r="B1065" s="360" t="s">
        <v>36</v>
      </c>
      <c r="C1065" s="108" t="s">
        <v>101</v>
      </c>
      <c r="D1065" s="71" t="s">
        <v>232</v>
      </c>
      <c r="E1065" s="71" t="s">
        <v>140</v>
      </c>
      <c r="F1065" s="71" t="s">
        <v>155</v>
      </c>
      <c r="G1065" s="71" t="s">
        <v>156</v>
      </c>
      <c r="H1065" s="71"/>
      <c r="I1065" s="37">
        <v>292</v>
      </c>
      <c r="J1065" s="37">
        <v>292</v>
      </c>
      <c r="K1065" s="362">
        <v>0</v>
      </c>
      <c r="L1065" s="37">
        <v>947</v>
      </c>
      <c r="M1065" s="37">
        <v>1147</v>
      </c>
    </row>
    <row r="1066" spans="1:13" s="373" customFormat="1" ht="34.5" customHeight="1">
      <c r="A1066" s="136" t="s">
        <v>276</v>
      </c>
      <c r="B1066" s="360" t="s">
        <v>36</v>
      </c>
      <c r="C1066" s="108" t="s">
        <v>101</v>
      </c>
      <c r="D1066" s="71" t="s">
        <v>232</v>
      </c>
      <c r="E1066" s="71" t="s">
        <v>140</v>
      </c>
      <c r="F1066" s="71" t="s">
        <v>153</v>
      </c>
      <c r="G1066" s="71" t="s">
        <v>156</v>
      </c>
      <c r="H1066" s="71"/>
      <c r="I1066" s="37">
        <v>292</v>
      </c>
      <c r="J1066" s="37">
        <v>292</v>
      </c>
      <c r="K1066" s="362">
        <v>0</v>
      </c>
      <c r="L1066" s="37">
        <v>947</v>
      </c>
      <c r="M1066" s="37">
        <v>1147</v>
      </c>
    </row>
    <row r="1067" spans="1:13" ht="23.25" customHeight="1">
      <c r="A1067" s="124" t="s">
        <v>1127</v>
      </c>
      <c r="B1067" s="365" t="s">
        <v>36</v>
      </c>
      <c r="C1067" s="113" t="s">
        <v>101</v>
      </c>
      <c r="D1067" s="112" t="s">
        <v>232</v>
      </c>
      <c r="E1067" s="112" t="s">
        <v>140</v>
      </c>
      <c r="F1067" s="112" t="s">
        <v>153</v>
      </c>
      <c r="G1067" s="112" t="s">
        <v>277</v>
      </c>
      <c r="H1067" s="112"/>
      <c r="I1067" s="78">
        <v>170</v>
      </c>
      <c r="J1067" s="78">
        <v>170</v>
      </c>
      <c r="K1067" s="366">
        <v>0</v>
      </c>
      <c r="L1067" s="78">
        <v>337</v>
      </c>
      <c r="M1067" s="78">
        <v>447</v>
      </c>
    </row>
    <row r="1068" spans="1:13" ht="33.75" customHeight="1">
      <c r="A1068" s="122" t="s">
        <v>758</v>
      </c>
      <c r="B1068" s="365" t="s">
        <v>36</v>
      </c>
      <c r="C1068" s="113" t="s">
        <v>101</v>
      </c>
      <c r="D1068" s="112" t="s">
        <v>232</v>
      </c>
      <c r="E1068" s="112" t="s">
        <v>140</v>
      </c>
      <c r="F1068" s="112" t="s">
        <v>153</v>
      </c>
      <c r="G1068" s="112" t="s">
        <v>277</v>
      </c>
      <c r="H1068" s="112" t="s">
        <v>757</v>
      </c>
      <c r="I1068" s="78">
        <v>170</v>
      </c>
      <c r="J1068" s="78">
        <v>170</v>
      </c>
      <c r="K1068" s="366">
        <v>0</v>
      </c>
      <c r="L1068" s="78"/>
      <c r="M1068" s="78"/>
    </row>
    <row r="1069" spans="1:15" ht="33.75" customHeight="1">
      <c r="A1069" s="122" t="s">
        <v>763</v>
      </c>
      <c r="B1069" s="365" t="s">
        <v>36</v>
      </c>
      <c r="C1069" s="113" t="s">
        <v>101</v>
      </c>
      <c r="D1069" s="112" t="s">
        <v>232</v>
      </c>
      <c r="E1069" s="112" t="s">
        <v>140</v>
      </c>
      <c r="F1069" s="112" t="s">
        <v>153</v>
      </c>
      <c r="G1069" s="112" t="s">
        <v>277</v>
      </c>
      <c r="H1069" s="112" t="s">
        <v>764</v>
      </c>
      <c r="I1069" s="78">
        <v>0</v>
      </c>
      <c r="J1069" s="78">
        <v>0</v>
      </c>
      <c r="K1069" s="366">
        <v>0</v>
      </c>
      <c r="L1069" s="78">
        <v>337</v>
      </c>
      <c r="M1069" s="78">
        <v>447</v>
      </c>
      <c r="N1069" s="363"/>
      <c r="O1069" s="363"/>
    </row>
    <row r="1070" spans="1:15" ht="37.5" customHeight="1">
      <c r="A1070" s="22" t="s">
        <v>905</v>
      </c>
      <c r="B1070" s="365">
        <v>119</v>
      </c>
      <c r="C1070" s="113" t="s">
        <v>101</v>
      </c>
      <c r="D1070" s="112" t="s">
        <v>232</v>
      </c>
      <c r="E1070" s="112" t="s">
        <v>140</v>
      </c>
      <c r="F1070" s="112" t="s">
        <v>153</v>
      </c>
      <c r="G1070" s="112" t="s">
        <v>951</v>
      </c>
      <c r="H1070" s="112"/>
      <c r="I1070" s="78">
        <v>122</v>
      </c>
      <c r="J1070" s="78">
        <v>122</v>
      </c>
      <c r="K1070" s="366">
        <v>0</v>
      </c>
      <c r="L1070" s="78">
        <v>610</v>
      </c>
      <c r="M1070" s="78">
        <v>700</v>
      </c>
      <c r="N1070" s="363"/>
      <c r="O1070" s="363"/>
    </row>
    <row r="1071" spans="1:15" ht="35.25" customHeight="1">
      <c r="A1071" s="122" t="s">
        <v>763</v>
      </c>
      <c r="B1071" s="365">
        <v>119</v>
      </c>
      <c r="C1071" s="113" t="s">
        <v>101</v>
      </c>
      <c r="D1071" s="112" t="s">
        <v>232</v>
      </c>
      <c r="E1071" s="112" t="s">
        <v>140</v>
      </c>
      <c r="F1071" s="112" t="s">
        <v>153</v>
      </c>
      <c r="G1071" s="112" t="s">
        <v>951</v>
      </c>
      <c r="H1071" s="112" t="s">
        <v>764</v>
      </c>
      <c r="I1071" s="78">
        <v>122</v>
      </c>
      <c r="J1071" s="78">
        <v>122</v>
      </c>
      <c r="K1071" s="366">
        <v>0</v>
      </c>
      <c r="L1071" s="78">
        <v>610</v>
      </c>
      <c r="M1071" s="78">
        <v>700</v>
      </c>
      <c r="N1071" s="363"/>
      <c r="O1071" s="363"/>
    </row>
    <row r="1072" spans="1:13" ht="46.5" customHeight="1" hidden="1">
      <c r="A1072" s="135" t="s">
        <v>279</v>
      </c>
      <c r="B1072" s="360" t="s">
        <v>36</v>
      </c>
      <c r="C1072" s="108" t="s">
        <v>101</v>
      </c>
      <c r="D1072" s="71" t="s">
        <v>232</v>
      </c>
      <c r="E1072" s="71" t="s">
        <v>142</v>
      </c>
      <c r="F1072" s="71" t="s">
        <v>155</v>
      </c>
      <c r="G1072" s="71" t="s">
        <v>156</v>
      </c>
      <c r="H1072" s="71"/>
      <c r="I1072" s="37">
        <v>0</v>
      </c>
      <c r="J1072" s="37">
        <v>0</v>
      </c>
      <c r="K1072" s="362">
        <v>0</v>
      </c>
      <c r="L1072" s="37">
        <v>0</v>
      </c>
      <c r="M1072" s="37">
        <v>0</v>
      </c>
    </row>
    <row r="1073" spans="1:15" s="363" customFormat="1" ht="33" customHeight="1" hidden="1">
      <c r="A1073" s="136" t="s">
        <v>280</v>
      </c>
      <c r="B1073" s="360" t="s">
        <v>36</v>
      </c>
      <c r="C1073" s="108" t="s">
        <v>101</v>
      </c>
      <c r="D1073" s="71" t="s">
        <v>232</v>
      </c>
      <c r="E1073" s="71" t="s">
        <v>142</v>
      </c>
      <c r="F1073" s="71" t="s">
        <v>153</v>
      </c>
      <c r="G1073" s="71" t="s">
        <v>156</v>
      </c>
      <c r="H1073" s="71"/>
      <c r="I1073" s="37">
        <v>0</v>
      </c>
      <c r="J1073" s="37">
        <v>0</v>
      </c>
      <c r="K1073" s="362">
        <v>0</v>
      </c>
      <c r="L1073" s="37">
        <v>0</v>
      </c>
      <c r="M1073" s="37">
        <v>0</v>
      </c>
      <c r="N1073" s="373"/>
      <c r="O1073" s="373"/>
    </row>
    <row r="1074" spans="1:13" ht="35.25" customHeight="1" hidden="1">
      <c r="A1074" s="124" t="s">
        <v>281</v>
      </c>
      <c r="B1074" s="365" t="s">
        <v>36</v>
      </c>
      <c r="C1074" s="113" t="s">
        <v>101</v>
      </c>
      <c r="D1074" s="112" t="s">
        <v>232</v>
      </c>
      <c r="E1074" s="112" t="s">
        <v>142</v>
      </c>
      <c r="F1074" s="112" t="s">
        <v>153</v>
      </c>
      <c r="G1074" s="112" t="s">
        <v>282</v>
      </c>
      <c r="H1074" s="112"/>
      <c r="I1074" s="78">
        <v>0</v>
      </c>
      <c r="J1074" s="78">
        <v>0</v>
      </c>
      <c r="K1074" s="366">
        <v>0</v>
      </c>
      <c r="L1074" s="78">
        <v>0</v>
      </c>
      <c r="M1074" s="78">
        <v>0</v>
      </c>
    </row>
    <row r="1075" spans="1:13" ht="31.5" customHeight="1" hidden="1">
      <c r="A1075" s="122" t="s">
        <v>763</v>
      </c>
      <c r="B1075" s="365" t="s">
        <v>36</v>
      </c>
      <c r="C1075" s="113" t="s">
        <v>101</v>
      </c>
      <c r="D1075" s="112" t="s">
        <v>232</v>
      </c>
      <c r="E1075" s="112" t="s">
        <v>142</v>
      </c>
      <c r="F1075" s="112" t="s">
        <v>153</v>
      </c>
      <c r="G1075" s="112" t="s">
        <v>282</v>
      </c>
      <c r="H1075" s="112" t="s">
        <v>764</v>
      </c>
      <c r="I1075" s="78"/>
      <c r="J1075" s="131"/>
      <c r="K1075" s="366">
        <v>0</v>
      </c>
      <c r="L1075" s="78"/>
      <c r="M1075" s="78"/>
    </row>
    <row r="1076" spans="1:13" ht="21" customHeight="1" hidden="1">
      <c r="A1076" s="124" t="s">
        <v>522</v>
      </c>
      <c r="B1076" s="365" t="s">
        <v>36</v>
      </c>
      <c r="C1076" s="113" t="s">
        <v>101</v>
      </c>
      <c r="D1076" s="112" t="s">
        <v>232</v>
      </c>
      <c r="E1076" s="112" t="s">
        <v>142</v>
      </c>
      <c r="F1076" s="112" t="s">
        <v>153</v>
      </c>
      <c r="G1076" s="112" t="s">
        <v>284</v>
      </c>
      <c r="H1076" s="112"/>
      <c r="I1076" s="78">
        <v>0</v>
      </c>
      <c r="J1076" s="78">
        <v>0</v>
      </c>
      <c r="K1076" s="366">
        <v>0</v>
      </c>
      <c r="L1076" s="78">
        <v>0</v>
      </c>
      <c r="M1076" s="78">
        <v>0</v>
      </c>
    </row>
    <row r="1077" spans="1:13" ht="30.75" customHeight="1" hidden="1">
      <c r="A1077" s="122" t="s">
        <v>763</v>
      </c>
      <c r="B1077" s="365" t="s">
        <v>36</v>
      </c>
      <c r="C1077" s="113" t="s">
        <v>101</v>
      </c>
      <c r="D1077" s="112" t="s">
        <v>232</v>
      </c>
      <c r="E1077" s="112" t="s">
        <v>142</v>
      </c>
      <c r="F1077" s="112" t="s">
        <v>153</v>
      </c>
      <c r="G1077" s="112" t="s">
        <v>284</v>
      </c>
      <c r="H1077" s="112" t="s">
        <v>764</v>
      </c>
      <c r="I1077" s="78"/>
      <c r="J1077" s="347"/>
      <c r="K1077" s="366">
        <v>0</v>
      </c>
      <c r="L1077" s="78"/>
      <c r="M1077" s="78"/>
    </row>
    <row r="1078" spans="1:13" ht="21" customHeight="1" hidden="1">
      <c r="A1078" s="124" t="s">
        <v>523</v>
      </c>
      <c r="B1078" s="365" t="s">
        <v>36</v>
      </c>
      <c r="C1078" s="113" t="s">
        <v>101</v>
      </c>
      <c r="D1078" s="112" t="s">
        <v>232</v>
      </c>
      <c r="E1078" s="112" t="s">
        <v>142</v>
      </c>
      <c r="F1078" s="112" t="s">
        <v>153</v>
      </c>
      <c r="G1078" s="112" t="s">
        <v>286</v>
      </c>
      <c r="H1078" s="112"/>
      <c r="I1078" s="78">
        <v>0</v>
      </c>
      <c r="J1078" s="78">
        <v>0</v>
      </c>
      <c r="K1078" s="366">
        <v>0</v>
      </c>
      <c r="L1078" s="78">
        <v>0</v>
      </c>
      <c r="M1078" s="78">
        <v>0</v>
      </c>
    </row>
    <row r="1079" spans="1:13" ht="34.5" customHeight="1" hidden="1">
      <c r="A1079" s="122" t="s">
        <v>763</v>
      </c>
      <c r="B1079" s="365" t="s">
        <v>36</v>
      </c>
      <c r="C1079" s="113" t="s">
        <v>101</v>
      </c>
      <c r="D1079" s="112" t="s">
        <v>232</v>
      </c>
      <c r="E1079" s="112" t="s">
        <v>142</v>
      </c>
      <c r="F1079" s="112" t="s">
        <v>153</v>
      </c>
      <c r="G1079" s="112" t="s">
        <v>286</v>
      </c>
      <c r="H1079" s="112" t="s">
        <v>764</v>
      </c>
      <c r="I1079" s="78"/>
      <c r="J1079" s="347"/>
      <c r="K1079" s="366">
        <v>0</v>
      </c>
      <c r="L1079" s="78"/>
      <c r="M1079" s="78"/>
    </row>
    <row r="1080" spans="1:13" ht="48" customHeight="1">
      <c r="A1080" s="135" t="s">
        <v>288</v>
      </c>
      <c r="B1080" s="360" t="s">
        <v>36</v>
      </c>
      <c r="C1080" s="108" t="s">
        <v>101</v>
      </c>
      <c r="D1080" s="71" t="s">
        <v>232</v>
      </c>
      <c r="E1080" s="71" t="s">
        <v>259</v>
      </c>
      <c r="F1080" s="71" t="s">
        <v>155</v>
      </c>
      <c r="G1080" s="71" t="s">
        <v>156</v>
      </c>
      <c r="H1080" s="71"/>
      <c r="I1080" s="37">
        <v>500</v>
      </c>
      <c r="J1080" s="37">
        <v>500</v>
      </c>
      <c r="K1080" s="362">
        <v>0</v>
      </c>
      <c r="L1080" s="37">
        <v>1000</v>
      </c>
      <c r="M1080" s="37">
        <v>1000</v>
      </c>
    </row>
    <row r="1081" spans="1:13" s="373" customFormat="1" ht="33.75" customHeight="1">
      <c r="A1081" s="136" t="s">
        <v>290</v>
      </c>
      <c r="B1081" s="360" t="s">
        <v>36</v>
      </c>
      <c r="C1081" s="108" t="s">
        <v>101</v>
      </c>
      <c r="D1081" s="108" t="s">
        <v>232</v>
      </c>
      <c r="E1081" s="108" t="s">
        <v>259</v>
      </c>
      <c r="F1081" s="71" t="s">
        <v>153</v>
      </c>
      <c r="G1081" s="71" t="s">
        <v>156</v>
      </c>
      <c r="H1081" s="71"/>
      <c r="I1081" s="37">
        <v>500</v>
      </c>
      <c r="J1081" s="37">
        <v>500</v>
      </c>
      <c r="K1081" s="362">
        <v>0</v>
      </c>
      <c r="L1081" s="37">
        <v>1000</v>
      </c>
      <c r="M1081" s="37">
        <v>1000</v>
      </c>
    </row>
    <row r="1082" spans="1:13" ht="22.5" customHeight="1">
      <c r="A1082" s="124" t="s">
        <v>291</v>
      </c>
      <c r="B1082" s="365" t="s">
        <v>36</v>
      </c>
      <c r="C1082" s="113" t="s">
        <v>101</v>
      </c>
      <c r="D1082" s="113" t="s">
        <v>232</v>
      </c>
      <c r="E1082" s="113" t="s">
        <v>259</v>
      </c>
      <c r="F1082" s="112" t="s">
        <v>153</v>
      </c>
      <c r="G1082" s="113" t="s">
        <v>292</v>
      </c>
      <c r="H1082" s="112"/>
      <c r="I1082" s="78">
        <v>400</v>
      </c>
      <c r="J1082" s="78">
        <v>300</v>
      </c>
      <c r="K1082" s="366">
        <v>-100</v>
      </c>
      <c r="L1082" s="78">
        <v>750</v>
      </c>
      <c r="M1082" s="78">
        <v>650</v>
      </c>
    </row>
    <row r="1083" spans="1:13" ht="31.5" customHeight="1" hidden="1">
      <c r="A1083" s="124" t="s">
        <v>758</v>
      </c>
      <c r="B1083" s="365" t="s">
        <v>36</v>
      </c>
      <c r="C1083" s="113" t="s">
        <v>101</v>
      </c>
      <c r="D1083" s="113" t="s">
        <v>232</v>
      </c>
      <c r="E1083" s="113" t="s">
        <v>259</v>
      </c>
      <c r="F1083" s="112" t="s">
        <v>153</v>
      </c>
      <c r="G1083" s="113" t="s">
        <v>292</v>
      </c>
      <c r="H1083" s="112" t="s">
        <v>757</v>
      </c>
      <c r="I1083" s="78"/>
      <c r="J1083" s="78"/>
      <c r="K1083" s="366">
        <v>0</v>
      </c>
      <c r="L1083" s="78"/>
      <c r="M1083" s="78"/>
    </row>
    <row r="1084" spans="1:13" ht="33" customHeight="1">
      <c r="A1084" s="122" t="s">
        <v>763</v>
      </c>
      <c r="B1084" s="365" t="s">
        <v>36</v>
      </c>
      <c r="C1084" s="113" t="s">
        <v>101</v>
      </c>
      <c r="D1084" s="113" t="s">
        <v>232</v>
      </c>
      <c r="E1084" s="113" t="s">
        <v>259</v>
      </c>
      <c r="F1084" s="112" t="s">
        <v>153</v>
      </c>
      <c r="G1084" s="113" t="s">
        <v>292</v>
      </c>
      <c r="H1084" s="112" t="s">
        <v>764</v>
      </c>
      <c r="I1084" s="78">
        <v>400</v>
      </c>
      <c r="J1084" s="78">
        <v>300</v>
      </c>
      <c r="K1084" s="366">
        <v>-100</v>
      </c>
      <c r="L1084" s="78">
        <v>750</v>
      </c>
      <c r="M1084" s="78">
        <v>650</v>
      </c>
    </row>
    <row r="1085" spans="1:13" ht="33" customHeight="1">
      <c r="A1085" s="122" t="s">
        <v>1032</v>
      </c>
      <c r="B1085" s="365" t="s">
        <v>36</v>
      </c>
      <c r="C1085" s="113" t="s">
        <v>101</v>
      </c>
      <c r="D1085" s="113" t="s">
        <v>232</v>
      </c>
      <c r="E1085" s="113" t="s">
        <v>259</v>
      </c>
      <c r="F1085" s="112" t="s">
        <v>153</v>
      </c>
      <c r="G1085" s="113" t="s">
        <v>1021</v>
      </c>
      <c r="H1085" s="112"/>
      <c r="I1085" s="78">
        <v>100</v>
      </c>
      <c r="J1085" s="78">
        <v>200</v>
      </c>
      <c r="K1085" s="366">
        <v>100</v>
      </c>
      <c r="L1085" s="78">
        <v>250</v>
      </c>
      <c r="M1085" s="78">
        <v>350</v>
      </c>
    </row>
    <row r="1086" spans="1:13" ht="33" customHeight="1">
      <c r="A1086" s="122" t="s">
        <v>758</v>
      </c>
      <c r="B1086" s="365" t="s">
        <v>36</v>
      </c>
      <c r="C1086" s="113" t="s">
        <v>101</v>
      </c>
      <c r="D1086" s="113" t="s">
        <v>232</v>
      </c>
      <c r="E1086" s="113" t="s">
        <v>259</v>
      </c>
      <c r="F1086" s="112" t="s">
        <v>153</v>
      </c>
      <c r="G1086" s="113" t="s">
        <v>1021</v>
      </c>
      <c r="H1086" s="112" t="s">
        <v>757</v>
      </c>
      <c r="I1086" s="78"/>
      <c r="J1086" s="78">
        <v>200</v>
      </c>
      <c r="K1086" s="366">
        <v>200</v>
      </c>
      <c r="L1086" s="78"/>
      <c r="M1086" s="78"/>
    </row>
    <row r="1087" spans="1:13" ht="33" customHeight="1">
      <c r="A1087" s="122" t="s">
        <v>763</v>
      </c>
      <c r="B1087" s="365" t="s">
        <v>36</v>
      </c>
      <c r="C1087" s="113" t="s">
        <v>101</v>
      </c>
      <c r="D1087" s="113" t="s">
        <v>232</v>
      </c>
      <c r="E1087" s="113" t="s">
        <v>259</v>
      </c>
      <c r="F1087" s="112" t="s">
        <v>153</v>
      </c>
      <c r="G1087" s="113" t="s">
        <v>1021</v>
      </c>
      <c r="H1087" s="112" t="s">
        <v>764</v>
      </c>
      <c r="I1087" s="78">
        <v>100</v>
      </c>
      <c r="J1087" s="78">
        <v>0</v>
      </c>
      <c r="K1087" s="366">
        <v>-100</v>
      </c>
      <c r="L1087" s="78">
        <v>250</v>
      </c>
      <c r="M1087" s="78">
        <v>350</v>
      </c>
    </row>
    <row r="1088" spans="1:13" ht="19.5" customHeight="1">
      <c r="A1088" s="138" t="s">
        <v>441</v>
      </c>
      <c r="B1088" s="360" t="s">
        <v>36</v>
      </c>
      <c r="C1088" s="108" t="s">
        <v>101</v>
      </c>
      <c r="D1088" s="108" t="s">
        <v>442</v>
      </c>
      <c r="E1088" s="108" t="s">
        <v>154</v>
      </c>
      <c r="F1088" s="108" t="s">
        <v>155</v>
      </c>
      <c r="G1088" s="108" t="s">
        <v>156</v>
      </c>
      <c r="H1088" s="106"/>
      <c r="I1088" s="37">
        <v>17389</v>
      </c>
      <c r="J1088" s="37">
        <v>19039</v>
      </c>
      <c r="K1088" s="362">
        <v>1650</v>
      </c>
      <c r="L1088" s="37">
        <v>17577</v>
      </c>
      <c r="M1088" s="37">
        <v>18271</v>
      </c>
    </row>
    <row r="1089" spans="1:13" ht="17.25" customHeight="1">
      <c r="A1089" s="135" t="s">
        <v>410</v>
      </c>
      <c r="B1089" s="360" t="s">
        <v>36</v>
      </c>
      <c r="C1089" s="108" t="s">
        <v>101</v>
      </c>
      <c r="D1089" s="71" t="s">
        <v>442</v>
      </c>
      <c r="E1089" s="71" t="s">
        <v>338</v>
      </c>
      <c r="F1089" s="71" t="s">
        <v>155</v>
      </c>
      <c r="G1089" s="71" t="s">
        <v>156</v>
      </c>
      <c r="H1089" s="71"/>
      <c r="I1089" s="37">
        <v>17389</v>
      </c>
      <c r="J1089" s="37">
        <v>19039</v>
      </c>
      <c r="K1089" s="362">
        <v>1650</v>
      </c>
      <c r="L1089" s="37">
        <v>17577</v>
      </c>
      <c r="M1089" s="37">
        <v>18271</v>
      </c>
    </row>
    <row r="1090" spans="1:13" s="373" customFormat="1" ht="18" customHeight="1">
      <c r="A1090" s="135" t="s">
        <v>410</v>
      </c>
      <c r="B1090" s="360" t="s">
        <v>36</v>
      </c>
      <c r="C1090" s="108" t="s">
        <v>101</v>
      </c>
      <c r="D1090" s="71" t="s">
        <v>442</v>
      </c>
      <c r="E1090" s="71" t="s">
        <v>338</v>
      </c>
      <c r="F1090" s="71" t="s">
        <v>153</v>
      </c>
      <c r="G1090" s="71" t="s">
        <v>156</v>
      </c>
      <c r="H1090" s="71"/>
      <c r="I1090" s="37">
        <v>17389</v>
      </c>
      <c r="J1090" s="37">
        <v>19039</v>
      </c>
      <c r="K1090" s="362">
        <v>1650</v>
      </c>
      <c r="L1090" s="37">
        <v>17577</v>
      </c>
      <c r="M1090" s="37">
        <v>18271</v>
      </c>
    </row>
    <row r="1091" spans="1:13" ht="21" customHeight="1">
      <c r="A1091" s="122" t="s">
        <v>196</v>
      </c>
      <c r="B1091" s="365" t="s">
        <v>36</v>
      </c>
      <c r="C1091" s="113" t="s">
        <v>101</v>
      </c>
      <c r="D1091" s="112" t="s">
        <v>442</v>
      </c>
      <c r="E1091" s="112" t="s">
        <v>338</v>
      </c>
      <c r="F1091" s="112" t="s">
        <v>153</v>
      </c>
      <c r="G1091" s="113" t="s">
        <v>197</v>
      </c>
      <c r="H1091" s="129"/>
      <c r="I1091" s="78">
        <v>17389</v>
      </c>
      <c r="J1091" s="78">
        <v>19039</v>
      </c>
      <c r="K1091" s="366">
        <v>1650</v>
      </c>
      <c r="L1091" s="78">
        <v>17577</v>
      </c>
      <c r="M1091" s="78">
        <v>18271</v>
      </c>
    </row>
    <row r="1092" spans="1:13" ht="63.75" customHeight="1">
      <c r="A1092" s="124" t="s">
        <v>755</v>
      </c>
      <c r="B1092" s="365" t="s">
        <v>36</v>
      </c>
      <c r="C1092" s="113" t="s">
        <v>101</v>
      </c>
      <c r="D1092" s="112" t="s">
        <v>442</v>
      </c>
      <c r="E1092" s="112" t="s">
        <v>338</v>
      </c>
      <c r="F1092" s="112" t="s">
        <v>153</v>
      </c>
      <c r="G1092" s="113" t="s">
        <v>197</v>
      </c>
      <c r="H1092" s="129">
        <v>100</v>
      </c>
      <c r="I1092" s="78">
        <v>17214</v>
      </c>
      <c r="J1092" s="78">
        <v>18692</v>
      </c>
      <c r="K1092" s="366">
        <v>1478</v>
      </c>
      <c r="L1092" s="78">
        <v>17403</v>
      </c>
      <c r="M1092" s="78">
        <v>18098</v>
      </c>
    </row>
    <row r="1093" spans="1:13" ht="33.75" customHeight="1">
      <c r="A1093" s="124" t="s">
        <v>758</v>
      </c>
      <c r="B1093" s="365" t="s">
        <v>36</v>
      </c>
      <c r="C1093" s="113" t="s">
        <v>101</v>
      </c>
      <c r="D1093" s="112" t="s">
        <v>442</v>
      </c>
      <c r="E1093" s="112" t="s">
        <v>338</v>
      </c>
      <c r="F1093" s="112" t="s">
        <v>153</v>
      </c>
      <c r="G1093" s="113" t="s">
        <v>197</v>
      </c>
      <c r="H1093" s="129">
        <v>200</v>
      </c>
      <c r="I1093" s="78">
        <v>173</v>
      </c>
      <c r="J1093" s="78">
        <v>345</v>
      </c>
      <c r="K1093" s="366">
        <v>172</v>
      </c>
      <c r="L1093" s="78">
        <v>172</v>
      </c>
      <c r="M1093" s="78">
        <v>171</v>
      </c>
    </row>
    <row r="1094" spans="1:13" ht="18" customHeight="1">
      <c r="A1094" s="124" t="s">
        <v>759</v>
      </c>
      <c r="B1094" s="365" t="s">
        <v>36</v>
      </c>
      <c r="C1094" s="113" t="s">
        <v>101</v>
      </c>
      <c r="D1094" s="112" t="s">
        <v>442</v>
      </c>
      <c r="E1094" s="112" t="s">
        <v>338</v>
      </c>
      <c r="F1094" s="112" t="s">
        <v>153</v>
      </c>
      <c r="G1094" s="113" t="s">
        <v>197</v>
      </c>
      <c r="H1094" s="129">
        <v>800</v>
      </c>
      <c r="I1094" s="78">
        <v>2</v>
      </c>
      <c r="J1094" s="78">
        <v>2</v>
      </c>
      <c r="K1094" s="366">
        <v>0</v>
      </c>
      <c r="L1094" s="78">
        <v>2</v>
      </c>
      <c r="M1094" s="78">
        <v>2</v>
      </c>
    </row>
    <row r="1095" spans="1:13" ht="21.75" customHeight="1" hidden="1">
      <c r="A1095" s="124" t="s">
        <v>380</v>
      </c>
      <c r="B1095" s="365" t="s">
        <v>36</v>
      </c>
      <c r="C1095" s="113" t="s">
        <v>101</v>
      </c>
      <c r="D1095" s="112" t="s">
        <v>442</v>
      </c>
      <c r="E1095" s="112" t="s">
        <v>338</v>
      </c>
      <c r="F1095" s="112" t="s">
        <v>153</v>
      </c>
      <c r="G1095" s="113" t="s">
        <v>381</v>
      </c>
      <c r="H1095" s="129"/>
      <c r="I1095" s="78">
        <v>0</v>
      </c>
      <c r="J1095" s="78">
        <v>0</v>
      </c>
      <c r="K1095" s="366">
        <v>0</v>
      </c>
      <c r="L1095" s="78">
        <v>0</v>
      </c>
      <c r="M1095" s="78">
        <v>0</v>
      </c>
    </row>
    <row r="1096" spans="1:13" ht="30" customHeight="1" hidden="1">
      <c r="A1096" s="122" t="s">
        <v>763</v>
      </c>
      <c r="B1096" s="365" t="s">
        <v>36</v>
      </c>
      <c r="C1096" s="113" t="s">
        <v>101</v>
      </c>
      <c r="D1096" s="112" t="s">
        <v>442</v>
      </c>
      <c r="E1096" s="112" t="s">
        <v>338</v>
      </c>
      <c r="F1096" s="112" t="s">
        <v>153</v>
      </c>
      <c r="G1096" s="113" t="s">
        <v>381</v>
      </c>
      <c r="H1096" s="129">
        <v>600</v>
      </c>
      <c r="I1096" s="78"/>
      <c r="J1096" s="131">
        <v>0</v>
      </c>
      <c r="K1096" s="366">
        <v>0</v>
      </c>
      <c r="L1096" s="78">
        <v>0</v>
      </c>
      <c r="M1096" s="78">
        <v>0</v>
      </c>
    </row>
    <row r="1097" spans="1:13" ht="17.25" customHeight="1">
      <c r="A1097" s="138" t="s">
        <v>106</v>
      </c>
      <c r="B1097" s="360">
        <v>119</v>
      </c>
      <c r="C1097" s="108" t="s">
        <v>107</v>
      </c>
      <c r="D1097" s="71"/>
      <c r="E1097" s="71"/>
      <c r="F1097" s="71"/>
      <c r="G1097" s="71"/>
      <c r="H1097" s="71"/>
      <c r="I1097" s="37">
        <v>63950</v>
      </c>
      <c r="J1097" s="37">
        <v>63950</v>
      </c>
      <c r="K1097" s="362">
        <v>0</v>
      </c>
      <c r="L1097" s="37">
        <v>63950</v>
      </c>
      <c r="M1097" s="37">
        <v>63950</v>
      </c>
    </row>
    <row r="1098" spans="1:13" ht="21" customHeight="1">
      <c r="A1098" s="138" t="s">
        <v>112</v>
      </c>
      <c r="B1098" s="360" t="s">
        <v>36</v>
      </c>
      <c r="C1098" s="108" t="s">
        <v>113</v>
      </c>
      <c r="D1098" s="71"/>
      <c r="E1098" s="71"/>
      <c r="F1098" s="71"/>
      <c r="G1098" s="71"/>
      <c r="H1098" s="71"/>
      <c r="I1098" s="37">
        <v>41066.2</v>
      </c>
      <c r="J1098" s="37">
        <v>41066.2</v>
      </c>
      <c r="K1098" s="362">
        <v>0</v>
      </c>
      <c r="L1098" s="37">
        <v>41066.2</v>
      </c>
      <c r="M1098" s="37">
        <v>41066.2</v>
      </c>
    </row>
    <row r="1099" spans="1:13" ht="33" customHeight="1">
      <c r="A1099" s="138" t="s">
        <v>231</v>
      </c>
      <c r="B1099" s="360" t="s">
        <v>36</v>
      </c>
      <c r="C1099" s="108" t="s">
        <v>113</v>
      </c>
      <c r="D1099" s="71" t="s">
        <v>232</v>
      </c>
      <c r="E1099" s="71" t="s">
        <v>154</v>
      </c>
      <c r="F1099" s="71" t="s">
        <v>155</v>
      </c>
      <c r="G1099" s="71" t="s">
        <v>156</v>
      </c>
      <c r="H1099" s="71"/>
      <c r="I1099" s="37">
        <v>41066.2</v>
      </c>
      <c r="J1099" s="37">
        <v>41066.2</v>
      </c>
      <c r="K1099" s="362">
        <v>0</v>
      </c>
      <c r="L1099" s="37">
        <v>41066.2</v>
      </c>
      <c r="M1099" s="37">
        <v>41066.2</v>
      </c>
    </row>
    <row r="1100" spans="1:15" ht="48.75" customHeight="1">
      <c r="A1100" s="135" t="s">
        <v>248</v>
      </c>
      <c r="B1100" s="360" t="s">
        <v>36</v>
      </c>
      <c r="C1100" s="108" t="s">
        <v>113</v>
      </c>
      <c r="D1100" s="71" t="s">
        <v>232</v>
      </c>
      <c r="E1100" s="71" t="s">
        <v>137</v>
      </c>
      <c r="F1100" s="71" t="s">
        <v>155</v>
      </c>
      <c r="G1100" s="71" t="s">
        <v>156</v>
      </c>
      <c r="H1100" s="71"/>
      <c r="I1100" s="37">
        <v>41066.2</v>
      </c>
      <c r="J1100" s="37">
        <v>41066.2</v>
      </c>
      <c r="K1100" s="362">
        <v>0</v>
      </c>
      <c r="L1100" s="37">
        <v>41066.2</v>
      </c>
      <c r="M1100" s="37">
        <v>41066.2</v>
      </c>
      <c r="N1100" s="363"/>
      <c r="O1100" s="363"/>
    </row>
    <row r="1101" spans="1:15" s="373" customFormat="1" ht="33.75" customHeight="1">
      <c r="A1101" s="138" t="s">
        <v>249</v>
      </c>
      <c r="B1101" s="360" t="s">
        <v>36</v>
      </c>
      <c r="C1101" s="108" t="s">
        <v>113</v>
      </c>
      <c r="D1101" s="108" t="s">
        <v>232</v>
      </c>
      <c r="E1101" s="108" t="s">
        <v>137</v>
      </c>
      <c r="F1101" s="108" t="s">
        <v>153</v>
      </c>
      <c r="G1101" s="108" t="s">
        <v>156</v>
      </c>
      <c r="H1101" s="71"/>
      <c r="I1101" s="37">
        <v>41066.2</v>
      </c>
      <c r="J1101" s="37">
        <v>41066.2</v>
      </c>
      <c r="K1101" s="362">
        <v>0</v>
      </c>
      <c r="L1101" s="37">
        <v>41066.2</v>
      </c>
      <c r="M1101" s="37">
        <v>41066.2</v>
      </c>
      <c r="N1101" s="363"/>
      <c r="O1101" s="363"/>
    </row>
    <row r="1102" spans="1:15" s="363" customFormat="1" ht="108.75" customHeight="1">
      <c r="A1102" s="124" t="s">
        <v>260</v>
      </c>
      <c r="B1102" s="365" t="s">
        <v>36</v>
      </c>
      <c r="C1102" s="113" t="s">
        <v>113</v>
      </c>
      <c r="D1102" s="113" t="s">
        <v>232</v>
      </c>
      <c r="E1102" s="113" t="s">
        <v>137</v>
      </c>
      <c r="F1102" s="113" t="s">
        <v>153</v>
      </c>
      <c r="G1102" s="113" t="s">
        <v>261</v>
      </c>
      <c r="H1102" s="112"/>
      <c r="I1102" s="78">
        <v>41066.2</v>
      </c>
      <c r="J1102" s="78">
        <v>41066.2</v>
      </c>
      <c r="K1102" s="366">
        <v>0</v>
      </c>
      <c r="L1102" s="78">
        <v>41066.2</v>
      </c>
      <c r="M1102" s="78">
        <v>41066.2</v>
      </c>
      <c r="N1102" s="364"/>
      <c r="O1102" s="364"/>
    </row>
    <row r="1103" spans="1:15" s="363" customFormat="1" ht="33" customHeight="1">
      <c r="A1103" s="122" t="s">
        <v>763</v>
      </c>
      <c r="B1103" s="365" t="s">
        <v>36</v>
      </c>
      <c r="C1103" s="113" t="s">
        <v>113</v>
      </c>
      <c r="D1103" s="113" t="s">
        <v>232</v>
      </c>
      <c r="E1103" s="113" t="s">
        <v>137</v>
      </c>
      <c r="F1103" s="113" t="s">
        <v>153</v>
      </c>
      <c r="G1103" s="113" t="s">
        <v>261</v>
      </c>
      <c r="H1103" s="112" t="s">
        <v>764</v>
      </c>
      <c r="I1103" s="78">
        <v>41066.2</v>
      </c>
      <c r="J1103" s="78">
        <v>41066.2</v>
      </c>
      <c r="K1103" s="366">
        <v>0</v>
      </c>
      <c r="L1103" s="78">
        <v>41066.2</v>
      </c>
      <c r="M1103" s="78">
        <v>41066.2</v>
      </c>
      <c r="N1103" s="364"/>
      <c r="O1103" s="364"/>
    </row>
    <row r="1104" spans="1:13" s="363" customFormat="1" ht="18.75" customHeight="1">
      <c r="A1104" s="138" t="s">
        <v>114</v>
      </c>
      <c r="B1104" s="360" t="s">
        <v>36</v>
      </c>
      <c r="C1104" s="108" t="s">
        <v>115</v>
      </c>
      <c r="D1104" s="108"/>
      <c r="E1104" s="108"/>
      <c r="F1104" s="108"/>
      <c r="G1104" s="108"/>
      <c r="H1104" s="71"/>
      <c r="I1104" s="37">
        <v>22883.8</v>
      </c>
      <c r="J1104" s="37">
        <v>22883.8</v>
      </c>
      <c r="K1104" s="362">
        <v>0</v>
      </c>
      <c r="L1104" s="37">
        <v>22883.8</v>
      </c>
      <c r="M1104" s="37">
        <v>22883.8</v>
      </c>
    </row>
    <row r="1105" spans="1:13" s="363" customFormat="1" ht="33.75" customHeight="1">
      <c r="A1105" s="138" t="s">
        <v>231</v>
      </c>
      <c r="B1105" s="360" t="s">
        <v>36</v>
      </c>
      <c r="C1105" s="108" t="s">
        <v>115</v>
      </c>
      <c r="D1105" s="108" t="s">
        <v>232</v>
      </c>
      <c r="E1105" s="108" t="s">
        <v>154</v>
      </c>
      <c r="F1105" s="108" t="s">
        <v>155</v>
      </c>
      <c r="G1105" s="108" t="s">
        <v>156</v>
      </c>
      <c r="H1105" s="71"/>
      <c r="I1105" s="37">
        <v>22883.8</v>
      </c>
      <c r="J1105" s="37">
        <v>22883.8</v>
      </c>
      <c r="K1105" s="362">
        <v>0</v>
      </c>
      <c r="L1105" s="37">
        <v>22883.8</v>
      </c>
      <c r="M1105" s="37">
        <v>22883.8</v>
      </c>
    </row>
    <row r="1106" spans="1:13" s="363" customFormat="1" ht="39" customHeight="1">
      <c r="A1106" s="135" t="s">
        <v>495</v>
      </c>
      <c r="B1106" s="360" t="s">
        <v>36</v>
      </c>
      <c r="C1106" s="108" t="s">
        <v>115</v>
      </c>
      <c r="D1106" s="108" t="s">
        <v>232</v>
      </c>
      <c r="E1106" s="108" t="s">
        <v>136</v>
      </c>
      <c r="F1106" s="108" t="s">
        <v>155</v>
      </c>
      <c r="G1106" s="108" t="s">
        <v>156</v>
      </c>
      <c r="H1106" s="71"/>
      <c r="I1106" s="37">
        <v>22883.8</v>
      </c>
      <c r="J1106" s="37">
        <v>22883.8</v>
      </c>
      <c r="K1106" s="362">
        <v>0</v>
      </c>
      <c r="L1106" s="37">
        <v>22883.8</v>
      </c>
      <c r="M1106" s="37">
        <v>22883.8</v>
      </c>
    </row>
    <row r="1107" spans="1:13" s="363" customFormat="1" ht="36" customHeight="1">
      <c r="A1107" s="136" t="s">
        <v>233</v>
      </c>
      <c r="B1107" s="360" t="s">
        <v>36</v>
      </c>
      <c r="C1107" s="108" t="s">
        <v>115</v>
      </c>
      <c r="D1107" s="108" t="s">
        <v>232</v>
      </c>
      <c r="E1107" s="108" t="s">
        <v>136</v>
      </c>
      <c r="F1107" s="108" t="s">
        <v>153</v>
      </c>
      <c r="G1107" s="108" t="s">
        <v>156</v>
      </c>
      <c r="H1107" s="71"/>
      <c r="I1107" s="37">
        <v>22883.8</v>
      </c>
      <c r="J1107" s="37">
        <v>22883.8</v>
      </c>
      <c r="K1107" s="362">
        <v>0</v>
      </c>
      <c r="L1107" s="37">
        <v>22883.8</v>
      </c>
      <c r="M1107" s="37">
        <v>22883.8</v>
      </c>
    </row>
    <row r="1108" spans="1:15" s="363" customFormat="1" ht="52.5" customHeight="1">
      <c r="A1108" s="124" t="s">
        <v>241</v>
      </c>
      <c r="B1108" s="365" t="s">
        <v>36</v>
      </c>
      <c r="C1108" s="113" t="s">
        <v>115</v>
      </c>
      <c r="D1108" s="113" t="s">
        <v>232</v>
      </c>
      <c r="E1108" s="113" t="s">
        <v>136</v>
      </c>
      <c r="F1108" s="113" t="s">
        <v>153</v>
      </c>
      <c r="G1108" s="113" t="s">
        <v>242</v>
      </c>
      <c r="H1108" s="112" t="s">
        <v>236</v>
      </c>
      <c r="I1108" s="78">
        <v>22883.8</v>
      </c>
      <c r="J1108" s="78">
        <v>22883.8</v>
      </c>
      <c r="K1108" s="366">
        <v>0</v>
      </c>
      <c r="L1108" s="78">
        <v>22883.8</v>
      </c>
      <c r="M1108" s="78">
        <v>22883.8</v>
      </c>
      <c r="N1108" s="364"/>
      <c r="O1108" s="364"/>
    </row>
    <row r="1109" spans="1:15" s="363" customFormat="1" ht="34.5" customHeight="1">
      <c r="A1109" s="124" t="s">
        <v>763</v>
      </c>
      <c r="B1109" s="365" t="s">
        <v>36</v>
      </c>
      <c r="C1109" s="113" t="s">
        <v>115</v>
      </c>
      <c r="D1109" s="113" t="s">
        <v>232</v>
      </c>
      <c r="E1109" s="113" t="s">
        <v>136</v>
      </c>
      <c r="F1109" s="113" t="s">
        <v>153</v>
      </c>
      <c r="G1109" s="113" t="s">
        <v>242</v>
      </c>
      <c r="H1109" s="112" t="s">
        <v>764</v>
      </c>
      <c r="I1109" s="78">
        <v>22883.8</v>
      </c>
      <c r="J1109" s="78">
        <v>22883.8</v>
      </c>
      <c r="K1109" s="366">
        <v>0</v>
      </c>
      <c r="L1109" s="78">
        <v>22883.8</v>
      </c>
      <c r="M1109" s="78">
        <v>22883.8</v>
      </c>
      <c r="N1109" s="364"/>
      <c r="O1109" s="364"/>
    </row>
    <row r="1110" spans="1:15" s="364" customFormat="1" ht="18.75" customHeight="1">
      <c r="A1110" s="138" t="s">
        <v>118</v>
      </c>
      <c r="B1110" s="360" t="s">
        <v>36</v>
      </c>
      <c r="C1110" s="108" t="s">
        <v>119</v>
      </c>
      <c r="D1110" s="71"/>
      <c r="E1110" s="71"/>
      <c r="F1110" s="71"/>
      <c r="G1110" s="71"/>
      <c r="H1110" s="71"/>
      <c r="I1110" s="37">
        <v>21</v>
      </c>
      <c r="J1110" s="37">
        <v>21</v>
      </c>
      <c r="K1110" s="362">
        <v>0</v>
      </c>
      <c r="L1110" s="37">
        <v>21</v>
      </c>
      <c r="M1110" s="37">
        <v>21</v>
      </c>
      <c r="N1110" s="327"/>
      <c r="O1110" s="327"/>
    </row>
    <row r="1111" spans="1:15" s="364" customFormat="1" ht="16.5" customHeight="1">
      <c r="A1111" s="138" t="s">
        <v>120</v>
      </c>
      <c r="B1111" s="360" t="s">
        <v>36</v>
      </c>
      <c r="C1111" s="108" t="s">
        <v>121</v>
      </c>
      <c r="D1111" s="71"/>
      <c r="E1111" s="71"/>
      <c r="F1111" s="71"/>
      <c r="G1111" s="71"/>
      <c r="H1111" s="71"/>
      <c r="I1111" s="37">
        <v>21</v>
      </c>
      <c r="J1111" s="37">
        <v>21</v>
      </c>
      <c r="K1111" s="362">
        <v>0</v>
      </c>
      <c r="L1111" s="37">
        <v>21</v>
      </c>
      <c r="M1111" s="37">
        <v>21</v>
      </c>
      <c r="N1111" s="373"/>
      <c r="O1111" s="373"/>
    </row>
    <row r="1112" spans="1:13" ht="47.25" customHeight="1">
      <c r="A1112" s="138" t="s">
        <v>214</v>
      </c>
      <c r="B1112" s="360" t="s">
        <v>36</v>
      </c>
      <c r="C1112" s="108" t="s">
        <v>121</v>
      </c>
      <c r="D1112" s="71" t="s">
        <v>215</v>
      </c>
      <c r="E1112" s="71" t="s">
        <v>154</v>
      </c>
      <c r="F1112" s="71" t="s">
        <v>155</v>
      </c>
      <c r="G1112" s="71" t="s">
        <v>156</v>
      </c>
      <c r="H1112" s="71"/>
      <c r="I1112" s="37">
        <v>21</v>
      </c>
      <c r="J1112" s="37">
        <v>21</v>
      </c>
      <c r="K1112" s="362">
        <v>0</v>
      </c>
      <c r="L1112" s="37">
        <v>21</v>
      </c>
      <c r="M1112" s="37">
        <v>21</v>
      </c>
    </row>
    <row r="1113" spans="1:13" s="373" customFormat="1" ht="50.25" customHeight="1" hidden="1">
      <c r="A1113" s="135" t="s">
        <v>525</v>
      </c>
      <c r="B1113" s="360" t="s">
        <v>36</v>
      </c>
      <c r="C1113" s="108" t="s">
        <v>121</v>
      </c>
      <c r="D1113" s="71" t="s">
        <v>215</v>
      </c>
      <c r="E1113" s="71" t="s">
        <v>137</v>
      </c>
      <c r="F1113" s="71" t="s">
        <v>155</v>
      </c>
      <c r="G1113" s="71" t="s">
        <v>156</v>
      </c>
      <c r="H1113" s="71"/>
      <c r="I1113" s="37">
        <v>0</v>
      </c>
      <c r="J1113" s="37">
        <v>0</v>
      </c>
      <c r="K1113" s="362">
        <v>0</v>
      </c>
      <c r="L1113" s="37">
        <v>0</v>
      </c>
      <c r="M1113" s="37">
        <v>0</v>
      </c>
    </row>
    <row r="1114" spans="1:13" s="373" customFormat="1" ht="33" customHeight="1" hidden="1">
      <c r="A1114" s="135" t="s">
        <v>1128</v>
      </c>
      <c r="B1114" s="360" t="s">
        <v>36</v>
      </c>
      <c r="C1114" s="108" t="s">
        <v>121</v>
      </c>
      <c r="D1114" s="71" t="s">
        <v>215</v>
      </c>
      <c r="E1114" s="71" t="s">
        <v>137</v>
      </c>
      <c r="F1114" s="71" t="s">
        <v>153</v>
      </c>
      <c r="G1114" s="71" t="s">
        <v>156</v>
      </c>
      <c r="H1114" s="71"/>
      <c r="I1114" s="37">
        <v>0</v>
      </c>
      <c r="J1114" s="37">
        <v>0</v>
      </c>
      <c r="K1114" s="362">
        <v>0</v>
      </c>
      <c r="L1114" s="37">
        <v>0</v>
      </c>
      <c r="M1114" s="37">
        <v>0</v>
      </c>
    </row>
    <row r="1115" spans="1:15" s="373" customFormat="1" ht="33" customHeight="1" hidden="1">
      <c r="A1115" s="127" t="s">
        <v>504</v>
      </c>
      <c r="B1115" s="365" t="s">
        <v>36</v>
      </c>
      <c r="C1115" s="113" t="s">
        <v>121</v>
      </c>
      <c r="D1115" s="112" t="s">
        <v>215</v>
      </c>
      <c r="E1115" s="112" t="s">
        <v>137</v>
      </c>
      <c r="F1115" s="112" t="s">
        <v>153</v>
      </c>
      <c r="G1115" s="112" t="s">
        <v>227</v>
      </c>
      <c r="H1115" s="112"/>
      <c r="I1115" s="78">
        <v>0</v>
      </c>
      <c r="J1115" s="78">
        <v>0</v>
      </c>
      <c r="K1115" s="366">
        <v>0</v>
      </c>
      <c r="L1115" s="78">
        <v>0</v>
      </c>
      <c r="M1115" s="78">
        <v>0</v>
      </c>
      <c r="N1115" s="327"/>
      <c r="O1115" s="327"/>
    </row>
    <row r="1116" spans="1:13" ht="32.25" customHeight="1" hidden="1">
      <c r="A1116" s="127" t="s">
        <v>763</v>
      </c>
      <c r="B1116" s="365" t="s">
        <v>36</v>
      </c>
      <c r="C1116" s="113" t="s">
        <v>121</v>
      </c>
      <c r="D1116" s="112" t="s">
        <v>215</v>
      </c>
      <c r="E1116" s="112" t="s">
        <v>137</v>
      </c>
      <c r="F1116" s="112" t="s">
        <v>153</v>
      </c>
      <c r="G1116" s="112" t="s">
        <v>227</v>
      </c>
      <c r="H1116" s="112" t="s">
        <v>764</v>
      </c>
      <c r="I1116" s="78"/>
      <c r="J1116" s="78"/>
      <c r="K1116" s="366">
        <v>0</v>
      </c>
      <c r="L1116" s="78"/>
      <c r="M1116" s="78"/>
    </row>
    <row r="1117" spans="1:13" ht="48" customHeight="1">
      <c r="A1117" s="135" t="s">
        <v>505</v>
      </c>
      <c r="B1117" s="360" t="s">
        <v>36</v>
      </c>
      <c r="C1117" s="108" t="s">
        <v>121</v>
      </c>
      <c r="D1117" s="71" t="s">
        <v>215</v>
      </c>
      <c r="E1117" s="71" t="s">
        <v>139</v>
      </c>
      <c r="F1117" s="71" t="s">
        <v>155</v>
      </c>
      <c r="G1117" s="71" t="s">
        <v>156</v>
      </c>
      <c r="H1117" s="71"/>
      <c r="I1117" s="37">
        <v>21</v>
      </c>
      <c r="J1117" s="37">
        <v>21</v>
      </c>
      <c r="K1117" s="362">
        <v>0</v>
      </c>
      <c r="L1117" s="37">
        <v>21</v>
      </c>
      <c r="M1117" s="37">
        <v>21</v>
      </c>
    </row>
    <row r="1118" spans="1:13" s="373" customFormat="1" ht="33.75" customHeight="1">
      <c r="A1118" s="135" t="s">
        <v>895</v>
      </c>
      <c r="B1118" s="360" t="s">
        <v>36</v>
      </c>
      <c r="C1118" s="108" t="s">
        <v>121</v>
      </c>
      <c r="D1118" s="71" t="s">
        <v>215</v>
      </c>
      <c r="E1118" s="71" t="s">
        <v>139</v>
      </c>
      <c r="F1118" s="71" t="s">
        <v>153</v>
      </c>
      <c r="G1118" s="71" t="s">
        <v>156</v>
      </c>
      <c r="H1118" s="71"/>
      <c r="I1118" s="37">
        <v>21</v>
      </c>
      <c r="J1118" s="37">
        <v>21</v>
      </c>
      <c r="K1118" s="362">
        <v>0</v>
      </c>
      <c r="L1118" s="37">
        <v>21</v>
      </c>
      <c r="M1118" s="37">
        <v>21</v>
      </c>
    </row>
    <row r="1119" spans="1:13" ht="53.25" customHeight="1">
      <c r="A1119" s="127" t="s">
        <v>896</v>
      </c>
      <c r="B1119" s="365" t="s">
        <v>36</v>
      </c>
      <c r="C1119" s="113" t="s">
        <v>121</v>
      </c>
      <c r="D1119" s="112" t="s">
        <v>215</v>
      </c>
      <c r="E1119" s="112" t="s">
        <v>139</v>
      </c>
      <c r="F1119" s="112" t="s">
        <v>153</v>
      </c>
      <c r="G1119" s="112" t="s">
        <v>229</v>
      </c>
      <c r="H1119" s="112"/>
      <c r="I1119" s="78">
        <v>21</v>
      </c>
      <c r="J1119" s="78">
        <v>21</v>
      </c>
      <c r="K1119" s="366">
        <v>0</v>
      </c>
      <c r="L1119" s="78">
        <v>21</v>
      </c>
      <c r="M1119" s="78">
        <v>21</v>
      </c>
    </row>
    <row r="1120" spans="1:13" ht="33.75" customHeight="1">
      <c r="A1120" s="127" t="s">
        <v>763</v>
      </c>
      <c r="B1120" s="365" t="s">
        <v>36</v>
      </c>
      <c r="C1120" s="113" t="s">
        <v>121</v>
      </c>
      <c r="D1120" s="112" t="s">
        <v>215</v>
      </c>
      <c r="E1120" s="112" t="s">
        <v>139</v>
      </c>
      <c r="F1120" s="112" t="s">
        <v>153</v>
      </c>
      <c r="G1120" s="112" t="s">
        <v>229</v>
      </c>
      <c r="H1120" s="112" t="s">
        <v>764</v>
      </c>
      <c r="I1120" s="78">
        <v>21</v>
      </c>
      <c r="J1120" s="78">
        <v>21</v>
      </c>
      <c r="K1120" s="366">
        <v>0</v>
      </c>
      <c r="L1120" s="78">
        <v>21</v>
      </c>
      <c r="M1120" s="78">
        <v>21</v>
      </c>
    </row>
    <row r="1121" spans="1:13" ht="36" customHeight="1">
      <c r="A1121" s="138" t="s">
        <v>37</v>
      </c>
      <c r="B1121" s="360" t="s">
        <v>38</v>
      </c>
      <c r="C1121" s="108"/>
      <c r="D1121" s="108"/>
      <c r="E1121" s="108"/>
      <c r="F1121" s="108"/>
      <c r="G1121" s="108"/>
      <c r="H1121" s="106"/>
      <c r="I1121" s="37">
        <v>6395.400000000001</v>
      </c>
      <c r="J1121" s="37">
        <v>6395.400000000001</v>
      </c>
      <c r="K1121" s="362">
        <v>0</v>
      </c>
      <c r="L1121" s="37">
        <v>6163.300000000001</v>
      </c>
      <c r="M1121" s="37">
        <v>6396.8</v>
      </c>
    </row>
    <row r="1122" spans="1:13" ht="19.5" customHeight="1">
      <c r="A1122" s="138" t="s">
        <v>42</v>
      </c>
      <c r="B1122" s="360" t="s">
        <v>38</v>
      </c>
      <c r="C1122" s="108" t="s">
        <v>43</v>
      </c>
      <c r="D1122" s="108"/>
      <c r="E1122" s="108"/>
      <c r="F1122" s="108"/>
      <c r="G1122" s="108"/>
      <c r="H1122" s="106"/>
      <c r="I1122" s="37">
        <v>6395.400000000001</v>
      </c>
      <c r="J1122" s="37">
        <v>6395.400000000001</v>
      </c>
      <c r="K1122" s="362">
        <v>0</v>
      </c>
      <c r="L1122" s="37">
        <v>6163.300000000001</v>
      </c>
      <c r="M1122" s="37">
        <v>6396.8</v>
      </c>
    </row>
    <row r="1123" spans="1:13" ht="33" customHeight="1">
      <c r="A1123" s="136" t="s">
        <v>52</v>
      </c>
      <c r="B1123" s="360" t="s">
        <v>38</v>
      </c>
      <c r="C1123" s="108" t="s">
        <v>53</v>
      </c>
      <c r="D1123" s="108"/>
      <c r="E1123" s="108"/>
      <c r="F1123" s="108"/>
      <c r="G1123" s="108"/>
      <c r="H1123" s="106"/>
      <c r="I1123" s="37">
        <v>6351.400000000001</v>
      </c>
      <c r="J1123" s="37">
        <v>6351.400000000001</v>
      </c>
      <c r="K1123" s="362">
        <v>0</v>
      </c>
      <c r="L1123" s="37">
        <v>6117.300000000001</v>
      </c>
      <c r="M1123" s="37">
        <v>6348.8</v>
      </c>
    </row>
    <row r="1124" spans="1:13" ht="51" customHeight="1">
      <c r="A1124" s="138" t="s">
        <v>340</v>
      </c>
      <c r="B1124" s="360" t="s">
        <v>38</v>
      </c>
      <c r="C1124" s="108" t="s">
        <v>53</v>
      </c>
      <c r="D1124" s="71" t="s">
        <v>309</v>
      </c>
      <c r="E1124" s="71" t="s">
        <v>154</v>
      </c>
      <c r="F1124" s="71" t="s">
        <v>155</v>
      </c>
      <c r="G1124" s="71" t="s">
        <v>156</v>
      </c>
      <c r="H1124" s="71"/>
      <c r="I1124" s="37">
        <v>19</v>
      </c>
      <c r="J1124" s="37">
        <v>19</v>
      </c>
      <c r="K1124" s="362">
        <v>0</v>
      </c>
      <c r="L1124" s="37">
        <v>19</v>
      </c>
      <c r="M1124" s="37">
        <v>20</v>
      </c>
    </row>
    <row r="1125" spans="1:13" ht="31.5" customHeight="1">
      <c r="A1125" s="135" t="s">
        <v>912</v>
      </c>
      <c r="B1125" s="360" t="s">
        <v>38</v>
      </c>
      <c r="C1125" s="108" t="s">
        <v>53</v>
      </c>
      <c r="D1125" s="71" t="s">
        <v>309</v>
      </c>
      <c r="E1125" s="71" t="s">
        <v>139</v>
      </c>
      <c r="F1125" s="71" t="s">
        <v>155</v>
      </c>
      <c r="G1125" s="71" t="s">
        <v>156</v>
      </c>
      <c r="H1125" s="71"/>
      <c r="I1125" s="37">
        <v>19</v>
      </c>
      <c r="J1125" s="37">
        <v>19</v>
      </c>
      <c r="K1125" s="362">
        <v>0</v>
      </c>
      <c r="L1125" s="37">
        <v>19</v>
      </c>
      <c r="M1125" s="37">
        <v>20</v>
      </c>
    </row>
    <row r="1126" spans="1:13" s="373" customFormat="1" ht="33" customHeight="1">
      <c r="A1126" s="135" t="s">
        <v>913</v>
      </c>
      <c r="B1126" s="360" t="s">
        <v>38</v>
      </c>
      <c r="C1126" s="108" t="s">
        <v>53</v>
      </c>
      <c r="D1126" s="71" t="s">
        <v>309</v>
      </c>
      <c r="E1126" s="71" t="s">
        <v>139</v>
      </c>
      <c r="F1126" s="71" t="s">
        <v>153</v>
      </c>
      <c r="G1126" s="71" t="s">
        <v>156</v>
      </c>
      <c r="H1126" s="71"/>
      <c r="I1126" s="37">
        <v>19</v>
      </c>
      <c r="J1126" s="37">
        <v>19</v>
      </c>
      <c r="K1126" s="362">
        <v>0</v>
      </c>
      <c r="L1126" s="37">
        <v>19</v>
      </c>
      <c r="M1126" s="37">
        <v>20</v>
      </c>
    </row>
    <row r="1127" spans="1:13" ht="37.5" customHeight="1">
      <c r="A1127" s="127" t="s">
        <v>352</v>
      </c>
      <c r="B1127" s="365" t="s">
        <v>38</v>
      </c>
      <c r="C1127" s="113" t="s">
        <v>53</v>
      </c>
      <c r="D1127" s="112" t="s">
        <v>309</v>
      </c>
      <c r="E1127" s="112" t="s">
        <v>139</v>
      </c>
      <c r="F1127" s="112" t="s">
        <v>153</v>
      </c>
      <c r="G1127" s="112" t="s">
        <v>353</v>
      </c>
      <c r="H1127" s="112"/>
      <c r="I1127" s="78">
        <v>19</v>
      </c>
      <c r="J1127" s="78">
        <v>19</v>
      </c>
      <c r="K1127" s="366">
        <v>0</v>
      </c>
      <c r="L1127" s="78">
        <v>19</v>
      </c>
      <c r="M1127" s="78">
        <v>20</v>
      </c>
    </row>
    <row r="1128" spans="1:13" ht="33.75" customHeight="1">
      <c r="A1128" s="124" t="s">
        <v>758</v>
      </c>
      <c r="B1128" s="365" t="s">
        <v>38</v>
      </c>
      <c r="C1128" s="113" t="s">
        <v>53</v>
      </c>
      <c r="D1128" s="112" t="s">
        <v>309</v>
      </c>
      <c r="E1128" s="112" t="s">
        <v>139</v>
      </c>
      <c r="F1128" s="112" t="s">
        <v>153</v>
      </c>
      <c r="G1128" s="112" t="s">
        <v>353</v>
      </c>
      <c r="H1128" s="112" t="s">
        <v>757</v>
      </c>
      <c r="I1128" s="78">
        <v>19</v>
      </c>
      <c r="J1128" s="78">
        <v>19</v>
      </c>
      <c r="K1128" s="366">
        <v>0</v>
      </c>
      <c r="L1128" s="78">
        <v>19</v>
      </c>
      <c r="M1128" s="78">
        <v>20</v>
      </c>
    </row>
    <row r="1129" spans="1:13" ht="34.5" customHeight="1">
      <c r="A1129" s="138" t="s">
        <v>407</v>
      </c>
      <c r="B1129" s="360" t="s">
        <v>38</v>
      </c>
      <c r="C1129" s="108" t="s">
        <v>53</v>
      </c>
      <c r="D1129" s="108" t="s">
        <v>408</v>
      </c>
      <c r="E1129" s="108" t="s">
        <v>154</v>
      </c>
      <c r="F1129" s="108" t="s">
        <v>155</v>
      </c>
      <c r="G1129" s="108" t="s">
        <v>156</v>
      </c>
      <c r="H1129" s="106"/>
      <c r="I1129" s="37">
        <v>6332.400000000001</v>
      </c>
      <c r="J1129" s="37">
        <v>6332.400000000001</v>
      </c>
      <c r="K1129" s="362">
        <v>0</v>
      </c>
      <c r="L1129" s="37">
        <v>6098.300000000001</v>
      </c>
      <c r="M1129" s="37">
        <v>6328.8</v>
      </c>
    </row>
    <row r="1130" spans="1:13" ht="21.75" customHeight="1">
      <c r="A1130" s="135" t="s">
        <v>508</v>
      </c>
      <c r="B1130" s="360" t="s">
        <v>38</v>
      </c>
      <c r="C1130" s="108" t="s">
        <v>53</v>
      </c>
      <c r="D1130" s="71" t="s">
        <v>408</v>
      </c>
      <c r="E1130" s="71" t="s">
        <v>139</v>
      </c>
      <c r="F1130" s="71" t="s">
        <v>155</v>
      </c>
      <c r="G1130" s="71" t="s">
        <v>156</v>
      </c>
      <c r="H1130" s="71"/>
      <c r="I1130" s="37">
        <v>4281.1</v>
      </c>
      <c r="J1130" s="37">
        <v>4281.1</v>
      </c>
      <c r="K1130" s="362">
        <v>0</v>
      </c>
      <c r="L1130" s="37">
        <v>3964.9000000000005</v>
      </c>
      <c r="M1130" s="37">
        <v>4110.1</v>
      </c>
    </row>
    <row r="1131" spans="1:13" ht="18.75" customHeight="1">
      <c r="A1131" s="124" t="s">
        <v>410</v>
      </c>
      <c r="B1131" s="365" t="s">
        <v>38</v>
      </c>
      <c r="C1131" s="113" t="s">
        <v>53</v>
      </c>
      <c r="D1131" s="113" t="s">
        <v>408</v>
      </c>
      <c r="E1131" s="113" t="s">
        <v>139</v>
      </c>
      <c r="F1131" s="113" t="s">
        <v>153</v>
      </c>
      <c r="G1131" s="113" t="s">
        <v>156</v>
      </c>
      <c r="H1131" s="129"/>
      <c r="I1131" s="78">
        <v>4281.1</v>
      </c>
      <c r="J1131" s="78">
        <v>4281.1</v>
      </c>
      <c r="K1131" s="366">
        <v>0</v>
      </c>
      <c r="L1131" s="78">
        <v>3964.9000000000005</v>
      </c>
      <c r="M1131" s="78">
        <v>4110.1</v>
      </c>
    </row>
    <row r="1132" spans="1:13" ht="21.75" customHeight="1">
      <c r="A1132" s="124" t="s">
        <v>411</v>
      </c>
      <c r="B1132" s="365" t="s">
        <v>38</v>
      </c>
      <c r="C1132" s="113" t="s">
        <v>53</v>
      </c>
      <c r="D1132" s="113" t="s">
        <v>408</v>
      </c>
      <c r="E1132" s="113" t="s">
        <v>139</v>
      </c>
      <c r="F1132" s="113" t="s">
        <v>153</v>
      </c>
      <c r="G1132" s="113" t="s">
        <v>412</v>
      </c>
      <c r="H1132" s="129"/>
      <c r="I1132" s="78">
        <v>3608.5</v>
      </c>
      <c r="J1132" s="78">
        <v>3608.5</v>
      </c>
      <c r="K1132" s="366">
        <v>0</v>
      </c>
      <c r="L1132" s="78">
        <v>3764.9000000000005</v>
      </c>
      <c r="M1132" s="78">
        <v>3910.1000000000004</v>
      </c>
    </row>
    <row r="1133" spans="1:15" ht="66" customHeight="1">
      <c r="A1133" s="124" t="s">
        <v>755</v>
      </c>
      <c r="B1133" s="365" t="s">
        <v>38</v>
      </c>
      <c r="C1133" s="113" t="s">
        <v>53</v>
      </c>
      <c r="D1133" s="113" t="s">
        <v>408</v>
      </c>
      <c r="E1133" s="113" t="s">
        <v>139</v>
      </c>
      <c r="F1133" s="113" t="s">
        <v>153</v>
      </c>
      <c r="G1133" s="113" t="s">
        <v>412</v>
      </c>
      <c r="H1133" s="129">
        <v>100</v>
      </c>
      <c r="I1133" s="78">
        <v>3313.6</v>
      </c>
      <c r="J1133" s="78">
        <v>3313.6</v>
      </c>
      <c r="K1133" s="366">
        <v>0</v>
      </c>
      <c r="L1133" s="78">
        <v>3445.3</v>
      </c>
      <c r="M1133" s="78">
        <v>3582.3</v>
      </c>
      <c r="N1133" s="363"/>
      <c r="O1133" s="363"/>
    </row>
    <row r="1134" spans="1:15" ht="34.5" customHeight="1">
      <c r="A1134" s="124" t="s">
        <v>758</v>
      </c>
      <c r="B1134" s="365" t="s">
        <v>38</v>
      </c>
      <c r="C1134" s="113" t="s">
        <v>53</v>
      </c>
      <c r="D1134" s="113" t="s">
        <v>408</v>
      </c>
      <c r="E1134" s="113" t="s">
        <v>139</v>
      </c>
      <c r="F1134" s="113" t="s">
        <v>153</v>
      </c>
      <c r="G1134" s="113" t="s">
        <v>412</v>
      </c>
      <c r="H1134" s="129">
        <v>200</v>
      </c>
      <c r="I1134" s="78">
        <v>294.6</v>
      </c>
      <c r="J1134" s="78">
        <v>294.6</v>
      </c>
      <c r="K1134" s="366">
        <v>0</v>
      </c>
      <c r="L1134" s="78">
        <v>319.3</v>
      </c>
      <c r="M1134" s="78">
        <v>327.5</v>
      </c>
      <c r="N1134" s="363"/>
      <c r="O1134" s="363"/>
    </row>
    <row r="1135" spans="1:13" s="363" customFormat="1" ht="17.25" customHeight="1">
      <c r="A1135" s="124" t="s">
        <v>759</v>
      </c>
      <c r="B1135" s="365" t="s">
        <v>38</v>
      </c>
      <c r="C1135" s="113" t="s">
        <v>53</v>
      </c>
      <c r="D1135" s="113" t="s">
        <v>408</v>
      </c>
      <c r="E1135" s="113" t="s">
        <v>139</v>
      </c>
      <c r="F1135" s="113" t="s">
        <v>153</v>
      </c>
      <c r="G1135" s="113" t="s">
        <v>412</v>
      </c>
      <c r="H1135" s="129">
        <v>800</v>
      </c>
      <c r="I1135" s="78">
        <v>0.3</v>
      </c>
      <c r="J1135" s="78">
        <v>0.3</v>
      </c>
      <c r="K1135" s="366">
        <v>0</v>
      </c>
      <c r="L1135" s="78">
        <v>0.3</v>
      </c>
      <c r="M1135" s="78">
        <v>0.3</v>
      </c>
    </row>
    <row r="1136" spans="1:15" s="363" customFormat="1" ht="51.75" customHeight="1">
      <c r="A1136" s="124" t="s">
        <v>420</v>
      </c>
      <c r="B1136" s="365" t="s">
        <v>38</v>
      </c>
      <c r="C1136" s="113" t="s">
        <v>53</v>
      </c>
      <c r="D1136" s="113" t="s">
        <v>408</v>
      </c>
      <c r="E1136" s="113" t="s">
        <v>139</v>
      </c>
      <c r="F1136" s="113" t="s">
        <v>153</v>
      </c>
      <c r="G1136" s="113" t="s">
        <v>421</v>
      </c>
      <c r="H1136" s="129"/>
      <c r="I1136" s="78">
        <v>472.6</v>
      </c>
      <c r="J1136" s="78">
        <v>472.6</v>
      </c>
      <c r="K1136" s="366">
        <v>0</v>
      </c>
      <c r="L1136" s="78">
        <v>0</v>
      </c>
      <c r="M1136" s="78">
        <v>0</v>
      </c>
      <c r="N1136" s="364"/>
      <c r="O1136" s="364"/>
    </row>
    <row r="1137" spans="1:15" s="363" customFormat="1" ht="68.25" customHeight="1">
      <c r="A1137" s="124" t="s">
        <v>755</v>
      </c>
      <c r="B1137" s="365" t="s">
        <v>38</v>
      </c>
      <c r="C1137" s="113" t="s">
        <v>53</v>
      </c>
      <c r="D1137" s="113" t="s">
        <v>408</v>
      </c>
      <c r="E1137" s="113" t="s">
        <v>139</v>
      </c>
      <c r="F1137" s="113" t="s">
        <v>153</v>
      </c>
      <c r="G1137" s="113" t="s">
        <v>421</v>
      </c>
      <c r="H1137" s="129">
        <v>100</v>
      </c>
      <c r="I1137" s="78">
        <v>472.6</v>
      </c>
      <c r="J1137" s="78">
        <v>472.6</v>
      </c>
      <c r="K1137" s="366">
        <v>0</v>
      </c>
      <c r="L1137" s="78"/>
      <c r="M1137" s="78"/>
      <c r="N1137" s="364"/>
      <c r="O1137" s="364"/>
    </row>
    <row r="1138" spans="1:15" s="364" customFormat="1" ht="49.5" customHeight="1">
      <c r="A1138" s="124" t="s">
        <v>490</v>
      </c>
      <c r="B1138" s="365" t="s">
        <v>38</v>
      </c>
      <c r="C1138" s="113" t="s">
        <v>53</v>
      </c>
      <c r="D1138" s="113" t="s">
        <v>408</v>
      </c>
      <c r="E1138" s="113" t="s">
        <v>139</v>
      </c>
      <c r="F1138" s="113" t="s">
        <v>153</v>
      </c>
      <c r="G1138" s="113" t="s">
        <v>439</v>
      </c>
      <c r="H1138" s="142"/>
      <c r="I1138" s="78">
        <v>200</v>
      </c>
      <c r="J1138" s="78">
        <v>200</v>
      </c>
      <c r="K1138" s="366">
        <v>0</v>
      </c>
      <c r="L1138" s="78">
        <v>200</v>
      </c>
      <c r="M1138" s="78">
        <v>200</v>
      </c>
      <c r="N1138" s="327"/>
      <c r="O1138" s="327"/>
    </row>
    <row r="1139" spans="1:15" s="364" customFormat="1" ht="66" customHeight="1">
      <c r="A1139" s="124" t="s">
        <v>755</v>
      </c>
      <c r="B1139" s="365" t="s">
        <v>38</v>
      </c>
      <c r="C1139" s="113" t="s">
        <v>53</v>
      </c>
      <c r="D1139" s="113" t="s">
        <v>408</v>
      </c>
      <c r="E1139" s="113" t="s">
        <v>139</v>
      </c>
      <c r="F1139" s="113" t="s">
        <v>153</v>
      </c>
      <c r="G1139" s="113" t="s">
        <v>439</v>
      </c>
      <c r="H1139" s="142">
        <v>100</v>
      </c>
      <c r="I1139" s="78">
        <v>200</v>
      </c>
      <c r="J1139" s="78">
        <v>200</v>
      </c>
      <c r="K1139" s="366">
        <v>0</v>
      </c>
      <c r="L1139" s="78">
        <v>200</v>
      </c>
      <c r="M1139" s="78">
        <v>200</v>
      </c>
      <c r="N1139" s="327"/>
      <c r="O1139" s="327"/>
    </row>
    <row r="1140" spans="1:13" ht="33.75" customHeight="1">
      <c r="A1140" s="135" t="s">
        <v>440</v>
      </c>
      <c r="B1140" s="360" t="s">
        <v>38</v>
      </c>
      <c r="C1140" s="108" t="s">
        <v>53</v>
      </c>
      <c r="D1140" s="71" t="s">
        <v>408</v>
      </c>
      <c r="E1140" s="71" t="s">
        <v>140</v>
      </c>
      <c r="F1140" s="71" t="s">
        <v>155</v>
      </c>
      <c r="G1140" s="71" t="s">
        <v>156</v>
      </c>
      <c r="H1140" s="71"/>
      <c r="I1140" s="37">
        <v>2051.3</v>
      </c>
      <c r="J1140" s="37">
        <v>2051.3</v>
      </c>
      <c r="K1140" s="362">
        <v>0</v>
      </c>
      <c r="L1140" s="37">
        <v>2133.4</v>
      </c>
      <c r="M1140" s="37">
        <v>2218.7</v>
      </c>
    </row>
    <row r="1141" spans="1:13" ht="18" customHeight="1">
      <c r="A1141" s="124" t="s">
        <v>410</v>
      </c>
      <c r="B1141" s="365" t="s">
        <v>38</v>
      </c>
      <c r="C1141" s="113" t="s">
        <v>53</v>
      </c>
      <c r="D1141" s="113" t="s">
        <v>408</v>
      </c>
      <c r="E1141" s="113" t="s">
        <v>140</v>
      </c>
      <c r="F1141" s="113" t="s">
        <v>153</v>
      </c>
      <c r="G1141" s="113" t="s">
        <v>156</v>
      </c>
      <c r="H1141" s="129"/>
      <c r="I1141" s="78">
        <v>2051.3</v>
      </c>
      <c r="J1141" s="78">
        <v>2051.3</v>
      </c>
      <c r="K1141" s="366">
        <v>0</v>
      </c>
      <c r="L1141" s="78">
        <v>2133.4</v>
      </c>
      <c r="M1141" s="78">
        <v>2218.7</v>
      </c>
    </row>
    <row r="1142" spans="1:13" ht="18" customHeight="1">
      <c r="A1142" s="124" t="s">
        <v>411</v>
      </c>
      <c r="B1142" s="365" t="s">
        <v>38</v>
      </c>
      <c r="C1142" s="113" t="s">
        <v>53</v>
      </c>
      <c r="D1142" s="113" t="s">
        <v>408</v>
      </c>
      <c r="E1142" s="113" t="s">
        <v>140</v>
      </c>
      <c r="F1142" s="113" t="s">
        <v>153</v>
      </c>
      <c r="G1142" s="113" t="s">
        <v>412</v>
      </c>
      <c r="H1142" s="129"/>
      <c r="I1142" s="78">
        <v>2051.3</v>
      </c>
      <c r="J1142" s="78">
        <v>2051.3</v>
      </c>
      <c r="K1142" s="366">
        <v>0</v>
      </c>
      <c r="L1142" s="78">
        <v>2133.4</v>
      </c>
      <c r="M1142" s="78">
        <v>2218.7</v>
      </c>
    </row>
    <row r="1143" spans="1:13" ht="60.75" customHeight="1">
      <c r="A1143" s="124" t="s">
        <v>755</v>
      </c>
      <c r="B1143" s="365" t="s">
        <v>38</v>
      </c>
      <c r="C1143" s="113" t="s">
        <v>53</v>
      </c>
      <c r="D1143" s="113" t="s">
        <v>408</v>
      </c>
      <c r="E1143" s="113" t="s">
        <v>140</v>
      </c>
      <c r="F1143" s="113" t="s">
        <v>153</v>
      </c>
      <c r="G1143" s="113" t="s">
        <v>412</v>
      </c>
      <c r="H1143" s="129">
        <v>100</v>
      </c>
      <c r="I1143" s="78">
        <v>2051.3</v>
      </c>
      <c r="J1143" s="78">
        <v>2051.3</v>
      </c>
      <c r="K1143" s="366">
        <v>0</v>
      </c>
      <c r="L1143" s="78">
        <v>2133.4</v>
      </c>
      <c r="M1143" s="78">
        <v>2218.7</v>
      </c>
    </row>
    <row r="1144" spans="1:13" s="373" customFormat="1" ht="21" customHeight="1">
      <c r="A1144" s="91" t="s">
        <v>56</v>
      </c>
      <c r="B1144" s="360">
        <v>120</v>
      </c>
      <c r="C1144" s="108" t="s">
        <v>57</v>
      </c>
      <c r="D1144" s="108"/>
      <c r="E1144" s="108"/>
      <c r="F1144" s="108"/>
      <c r="G1144" s="108"/>
      <c r="H1144" s="106"/>
      <c r="I1144" s="37">
        <v>44</v>
      </c>
      <c r="J1144" s="37">
        <v>44</v>
      </c>
      <c r="K1144" s="366">
        <v>0</v>
      </c>
      <c r="L1144" s="37">
        <v>46</v>
      </c>
      <c r="M1144" s="37">
        <v>48</v>
      </c>
    </row>
    <row r="1145" spans="1:13" s="373" customFormat="1" ht="54" customHeight="1">
      <c r="A1145" s="123" t="s">
        <v>340</v>
      </c>
      <c r="B1145" s="360">
        <v>120</v>
      </c>
      <c r="C1145" s="108" t="s">
        <v>57</v>
      </c>
      <c r="D1145" s="108" t="s">
        <v>309</v>
      </c>
      <c r="E1145" s="108" t="s">
        <v>154</v>
      </c>
      <c r="F1145" s="108" t="s">
        <v>155</v>
      </c>
      <c r="G1145" s="108" t="s">
        <v>156</v>
      </c>
      <c r="H1145" s="106"/>
      <c r="I1145" s="37">
        <v>44</v>
      </c>
      <c r="J1145" s="37">
        <v>44</v>
      </c>
      <c r="K1145" s="366">
        <v>0</v>
      </c>
      <c r="L1145" s="37">
        <v>46</v>
      </c>
      <c r="M1145" s="37">
        <v>48</v>
      </c>
    </row>
    <row r="1146" spans="1:13" s="373" customFormat="1" ht="33.75" customHeight="1">
      <c r="A1146" s="110" t="s">
        <v>912</v>
      </c>
      <c r="B1146" s="360">
        <v>120</v>
      </c>
      <c r="C1146" s="108" t="s">
        <v>57</v>
      </c>
      <c r="D1146" s="108" t="s">
        <v>309</v>
      </c>
      <c r="E1146" s="108" t="s">
        <v>139</v>
      </c>
      <c r="F1146" s="108" t="s">
        <v>155</v>
      </c>
      <c r="G1146" s="108" t="s">
        <v>156</v>
      </c>
      <c r="H1146" s="106"/>
      <c r="I1146" s="37">
        <v>44</v>
      </c>
      <c r="J1146" s="37">
        <v>44</v>
      </c>
      <c r="K1146" s="366">
        <v>0</v>
      </c>
      <c r="L1146" s="37">
        <v>46</v>
      </c>
      <c r="M1146" s="37">
        <v>48</v>
      </c>
    </row>
    <row r="1147" spans="1:13" ht="35.25" customHeight="1">
      <c r="A1147" s="110" t="s">
        <v>913</v>
      </c>
      <c r="B1147" s="360">
        <v>120</v>
      </c>
      <c r="C1147" s="108" t="s">
        <v>57</v>
      </c>
      <c r="D1147" s="108" t="s">
        <v>309</v>
      </c>
      <c r="E1147" s="108" t="s">
        <v>139</v>
      </c>
      <c r="F1147" s="108" t="s">
        <v>153</v>
      </c>
      <c r="G1147" s="108" t="s">
        <v>156</v>
      </c>
      <c r="H1147" s="106"/>
      <c r="I1147" s="37">
        <v>44</v>
      </c>
      <c r="J1147" s="37">
        <v>44</v>
      </c>
      <c r="K1147" s="366">
        <v>0</v>
      </c>
      <c r="L1147" s="37">
        <v>46</v>
      </c>
      <c r="M1147" s="37">
        <v>48</v>
      </c>
    </row>
    <row r="1148" spans="1:13" ht="39.75" customHeight="1">
      <c r="A1148" s="115" t="s">
        <v>914</v>
      </c>
      <c r="B1148" s="365">
        <v>120</v>
      </c>
      <c r="C1148" s="113" t="s">
        <v>57</v>
      </c>
      <c r="D1148" s="113" t="s">
        <v>309</v>
      </c>
      <c r="E1148" s="113" t="s">
        <v>139</v>
      </c>
      <c r="F1148" s="113" t="s">
        <v>153</v>
      </c>
      <c r="G1148" s="113" t="s">
        <v>351</v>
      </c>
      <c r="H1148" s="129"/>
      <c r="I1148" s="78">
        <v>44</v>
      </c>
      <c r="J1148" s="78">
        <v>44</v>
      </c>
      <c r="K1148" s="366">
        <v>0</v>
      </c>
      <c r="L1148" s="78">
        <v>46</v>
      </c>
      <c r="M1148" s="78">
        <v>48</v>
      </c>
    </row>
    <row r="1149" spans="1:13" ht="33.75" customHeight="1">
      <c r="A1149" s="115" t="s">
        <v>758</v>
      </c>
      <c r="B1149" s="365">
        <v>120</v>
      </c>
      <c r="C1149" s="113" t="s">
        <v>57</v>
      </c>
      <c r="D1149" s="113" t="s">
        <v>309</v>
      </c>
      <c r="E1149" s="113" t="s">
        <v>139</v>
      </c>
      <c r="F1149" s="113" t="s">
        <v>153</v>
      </c>
      <c r="G1149" s="113" t="s">
        <v>351</v>
      </c>
      <c r="H1149" s="129">
        <v>200</v>
      </c>
      <c r="I1149" s="78">
        <v>44</v>
      </c>
      <c r="J1149" s="78">
        <v>44</v>
      </c>
      <c r="K1149" s="366">
        <v>0</v>
      </c>
      <c r="L1149" s="78">
        <v>46</v>
      </c>
      <c r="M1149" s="78">
        <v>48</v>
      </c>
    </row>
    <row r="1150" spans="1:13" ht="18" customHeight="1">
      <c r="A1150" s="480" t="s">
        <v>1135</v>
      </c>
      <c r="B1150" s="481"/>
      <c r="C1150" s="481"/>
      <c r="D1150" s="481"/>
      <c r="E1150" s="481"/>
      <c r="F1150" s="481"/>
      <c r="G1150" s="481"/>
      <c r="H1150" s="482"/>
      <c r="I1150" s="37">
        <v>2260446.1999999997</v>
      </c>
      <c r="J1150" s="37">
        <v>2626496.5</v>
      </c>
      <c r="K1150" s="362">
        <v>366050.3000000003</v>
      </c>
      <c r="L1150" s="37">
        <v>2591628.0999999996</v>
      </c>
      <c r="M1150" s="37">
        <v>2910343.3</v>
      </c>
    </row>
    <row r="1151" spans="1:13" ht="18.75" customHeight="1">
      <c r="A1151" s="466" t="s">
        <v>1133</v>
      </c>
      <c r="B1151" s="483"/>
      <c r="C1151" s="483"/>
      <c r="D1151" s="483"/>
      <c r="E1151" s="483"/>
      <c r="F1151" s="483"/>
      <c r="G1151" s="483"/>
      <c r="H1151" s="484"/>
      <c r="I1151" s="371"/>
      <c r="J1151" s="393"/>
      <c r="K1151" s="362"/>
      <c r="L1151" s="131">
        <v>23500</v>
      </c>
      <c r="M1151" s="131">
        <v>48500</v>
      </c>
    </row>
    <row r="1152" spans="1:13" s="373" customFormat="1" ht="18.75" customHeight="1">
      <c r="A1152" s="469" t="s">
        <v>1134</v>
      </c>
      <c r="B1152" s="483"/>
      <c r="C1152" s="483"/>
      <c r="D1152" s="483"/>
      <c r="E1152" s="483"/>
      <c r="F1152" s="483"/>
      <c r="G1152" s="483"/>
      <c r="H1152" s="484"/>
      <c r="I1152" s="88">
        <v>2260446.1999999997</v>
      </c>
      <c r="J1152" s="88">
        <v>2626496.5</v>
      </c>
      <c r="K1152" s="362">
        <v>366050.3000000003</v>
      </c>
      <c r="L1152" s="88">
        <v>2615128.0999999996</v>
      </c>
      <c r="M1152" s="88">
        <v>2958843.3</v>
      </c>
    </row>
  </sheetData>
  <sheetProtection/>
  <mergeCells count="5">
    <mergeCell ref="A8:M8"/>
    <mergeCell ref="D11:G11"/>
    <mergeCell ref="A1150:H1150"/>
    <mergeCell ref="A1151:H1151"/>
    <mergeCell ref="A1152:H1152"/>
  </mergeCells>
  <printOptions/>
  <pageMargins left="0.7086614173228347" right="0" top="0.5511811023622047" bottom="0.35433070866141736" header="0.31496062992125984" footer="0.31496062992125984"/>
  <pageSetup fitToHeight="43" horizontalDpi="600" verticalDpi="600" orientation="portrait" paperSize="9" scale="60" r:id="rId1"/>
  <headerFooter differentFirst="1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A1" sqref="A1:L74"/>
    </sheetView>
  </sheetViews>
  <sheetFormatPr defaultColWidth="10.140625" defaultRowHeight="15"/>
  <cols>
    <col min="1" max="1" width="3.8515625" style="266" customWidth="1"/>
    <col min="2" max="2" width="65.8515625" style="267" customWidth="1"/>
    <col min="3" max="3" width="8.28125" style="170" hidden="1" customWidth="1"/>
    <col min="4" max="4" width="6.7109375" style="170" customWidth="1"/>
    <col min="5" max="5" width="12.28125" style="317" customWidth="1"/>
    <col min="6" max="6" width="10.421875" style="317" customWidth="1"/>
    <col min="7" max="7" width="10.28125" style="317" customWidth="1"/>
    <col min="8" max="8" width="10.00390625" style="317" customWidth="1"/>
    <col min="9" max="9" width="11.8515625" style="317" customWidth="1"/>
    <col min="10" max="10" width="11.57421875" style="317" customWidth="1"/>
    <col min="11" max="11" width="40.57421875" style="318" customWidth="1"/>
    <col min="12" max="12" width="21.140625" style="170" customWidth="1"/>
    <col min="13" max="13" width="20.57421875" style="182" hidden="1" customWidth="1"/>
    <col min="14" max="16384" width="10.140625" style="170" customWidth="1"/>
  </cols>
  <sheetData>
    <row r="1" spans="1:13" s="265" customFormat="1" ht="15">
      <c r="A1" s="190"/>
      <c r="B1" s="189"/>
      <c r="C1" s="188"/>
      <c r="D1" s="188"/>
      <c r="E1" s="261"/>
      <c r="F1" s="261"/>
      <c r="G1" s="261"/>
      <c r="H1" s="261"/>
      <c r="I1" s="261"/>
      <c r="J1" s="261"/>
      <c r="K1" s="262"/>
      <c r="L1" s="263" t="s">
        <v>0</v>
      </c>
      <c r="M1" s="264"/>
    </row>
    <row r="2" spans="1:13" s="265" customFormat="1" ht="15">
      <c r="A2" s="190"/>
      <c r="B2" s="189"/>
      <c r="C2" s="188"/>
      <c r="D2" s="188"/>
      <c r="E2" s="261"/>
      <c r="F2" s="261"/>
      <c r="G2" s="261"/>
      <c r="H2" s="261"/>
      <c r="I2" s="261"/>
      <c r="J2" s="261"/>
      <c r="K2" s="262"/>
      <c r="L2" s="263" t="s">
        <v>1034</v>
      </c>
      <c r="M2" s="264"/>
    </row>
    <row r="3" spans="1:13" s="265" customFormat="1" ht="15">
      <c r="A3" s="190"/>
      <c r="B3" s="189"/>
      <c r="C3" s="188"/>
      <c r="D3" s="188"/>
      <c r="E3" s="261"/>
      <c r="F3" s="261"/>
      <c r="G3" s="261"/>
      <c r="H3" s="261"/>
      <c r="I3" s="261"/>
      <c r="J3" s="261"/>
      <c r="K3" s="262"/>
      <c r="L3" s="263" t="s">
        <v>2</v>
      </c>
      <c r="M3" s="264"/>
    </row>
    <row r="4" spans="1:13" s="265" customFormat="1" ht="15">
      <c r="A4" s="190"/>
      <c r="B4" s="189"/>
      <c r="C4" s="188"/>
      <c r="D4" s="188"/>
      <c r="E4" s="261"/>
      <c r="F4" s="261"/>
      <c r="G4" s="261"/>
      <c r="H4" s="261"/>
      <c r="I4" s="261"/>
      <c r="J4" s="261"/>
      <c r="K4" s="262"/>
      <c r="L4" s="263" t="s">
        <v>1218</v>
      </c>
      <c r="M4" s="264"/>
    </row>
    <row r="5" spans="1:13" s="265" customFormat="1" ht="15">
      <c r="A5" s="190"/>
      <c r="B5" s="189"/>
      <c r="C5" s="188"/>
      <c r="D5" s="188"/>
      <c r="E5" s="261"/>
      <c r="F5" s="261"/>
      <c r="G5" s="261"/>
      <c r="H5" s="261"/>
      <c r="I5" s="261"/>
      <c r="J5" s="261"/>
      <c r="K5" s="262"/>
      <c r="L5" s="263" t="s">
        <v>838</v>
      </c>
      <c r="M5" s="264"/>
    </row>
    <row r="6" spans="1:13" s="265" customFormat="1" ht="15">
      <c r="A6" s="190"/>
      <c r="B6" s="189"/>
      <c r="C6" s="188"/>
      <c r="D6" s="188"/>
      <c r="E6" s="261"/>
      <c r="F6" s="261"/>
      <c r="G6" s="261"/>
      <c r="H6" s="261"/>
      <c r="I6" s="261"/>
      <c r="J6" s="261"/>
      <c r="K6" s="262"/>
      <c r="L6" s="263"/>
      <c r="M6" s="264"/>
    </row>
    <row r="7" spans="3:12" ht="15">
      <c r="C7" s="195"/>
      <c r="D7" s="195"/>
      <c r="E7" s="268"/>
      <c r="F7" s="268"/>
      <c r="G7" s="268"/>
      <c r="H7" s="268"/>
      <c r="I7" s="268"/>
      <c r="J7" s="268"/>
      <c r="K7" s="269"/>
      <c r="L7" s="195"/>
    </row>
    <row r="8" spans="1:12" ht="18.75" customHeight="1">
      <c r="A8" s="485" t="s">
        <v>1126</v>
      </c>
      <c r="B8" s="485"/>
      <c r="C8" s="485"/>
      <c r="D8" s="485"/>
      <c r="E8" s="485"/>
      <c r="F8" s="485"/>
      <c r="G8" s="485"/>
      <c r="H8" s="485"/>
      <c r="I8" s="485"/>
      <c r="J8" s="485"/>
      <c r="K8" s="485"/>
      <c r="L8" s="485"/>
    </row>
    <row r="10" spans="1:12" ht="15">
      <c r="A10" s="270"/>
      <c r="B10" s="271"/>
      <c r="C10" s="272"/>
      <c r="D10" s="272"/>
      <c r="E10" s="273"/>
      <c r="F10" s="274"/>
      <c r="G10" s="274"/>
      <c r="H10" s="274"/>
      <c r="I10" s="274"/>
      <c r="J10" s="274"/>
      <c r="K10" s="275"/>
      <c r="L10" s="90" t="s">
        <v>839</v>
      </c>
    </row>
    <row r="11" spans="1:13" s="168" customFormat="1" ht="20.25" customHeight="1">
      <c r="A11" s="419" t="s">
        <v>812</v>
      </c>
      <c r="B11" s="419" t="s">
        <v>1036</v>
      </c>
      <c r="C11" s="419" t="s">
        <v>1037</v>
      </c>
      <c r="D11" s="486" t="s">
        <v>1038</v>
      </c>
      <c r="E11" s="488" t="s">
        <v>1039</v>
      </c>
      <c r="F11" s="489" t="s">
        <v>1040</v>
      </c>
      <c r="G11" s="491" t="s">
        <v>1041</v>
      </c>
      <c r="H11" s="492"/>
      <c r="I11" s="345" t="s">
        <v>743</v>
      </c>
      <c r="J11" s="345" t="s">
        <v>878</v>
      </c>
      <c r="K11" s="493" t="s">
        <v>1042</v>
      </c>
      <c r="L11" s="494"/>
      <c r="M11" s="486" t="s">
        <v>1043</v>
      </c>
    </row>
    <row r="12" spans="1:13" s="168" customFormat="1" ht="44.25" customHeight="1">
      <c r="A12" s="419"/>
      <c r="B12" s="419"/>
      <c r="C12" s="419"/>
      <c r="D12" s="487"/>
      <c r="E12" s="488"/>
      <c r="F12" s="490"/>
      <c r="G12" s="95" t="s">
        <v>1044</v>
      </c>
      <c r="H12" s="95" t="s">
        <v>1045</v>
      </c>
      <c r="I12" s="95" t="s">
        <v>1044</v>
      </c>
      <c r="J12" s="95" t="s">
        <v>1044</v>
      </c>
      <c r="K12" s="495"/>
      <c r="L12" s="496"/>
      <c r="M12" s="487"/>
    </row>
    <row r="13" spans="1:13" ht="18.75" customHeight="1">
      <c r="A13" s="497" t="s">
        <v>214</v>
      </c>
      <c r="B13" s="498"/>
      <c r="C13" s="498"/>
      <c r="D13" s="498"/>
      <c r="E13" s="498"/>
      <c r="F13" s="498"/>
      <c r="G13" s="498"/>
      <c r="H13" s="498"/>
      <c r="I13" s="498"/>
      <c r="J13" s="498"/>
      <c r="K13" s="498"/>
      <c r="L13" s="499"/>
      <c r="M13" s="74"/>
    </row>
    <row r="14" spans="1:13" ht="18" customHeight="1">
      <c r="A14" s="277"/>
      <c r="B14" s="498" t="s">
        <v>230</v>
      </c>
      <c r="C14" s="498"/>
      <c r="D14" s="498"/>
      <c r="E14" s="498"/>
      <c r="F14" s="498"/>
      <c r="G14" s="498"/>
      <c r="H14" s="498"/>
      <c r="I14" s="498"/>
      <c r="J14" s="498"/>
      <c r="K14" s="498"/>
      <c r="L14" s="499"/>
      <c r="M14" s="74"/>
    </row>
    <row r="15" spans="1:13" ht="16.5" customHeight="1">
      <c r="A15" s="278">
        <v>1</v>
      </c>
      <c r="B15" s="202" t="s">
        <v>1046</v>
      </c>
      <c r="C15" s="279"/>
      <c r="D15" s="278">
        <v>2019</v>
      </c>
      <c r="E15" s="280">
        <v>6000</v>
      </c>
      <c r="F15" s="280">
        <v>6000</v>
      </c>
      <c r="G15" s="280">
        <v>6000</v>
      </c>
      <c r="H15" s="281"/>
      <c r="I15" s="297">
        <v>13717.3</v>
      </c>
      <c r="J15" s="297">
        <v>14293.5</v>
      </c>
      <c r="K15" s="500" t="s">
        <v>1047</v>
      </c>
      <c r="L15" s="501"/>
      <c r="M15" s="74"/>
    </row>
    <row r="16" spans="1:13" ht="15">
      <c r="A16" s="94"/>
      <c r="B16" s="279" t="s">
        <v>1048</v>
      </c>
      <c r="C16" s="279"/>
      <c r="D16" s="279"/>
      <c r="E16" s="282">
        <v>6000</v>
      </c>
      <c r="F16" s="282">
        <v>6000</v>
      </c>
      <c r="G16" s="282">
        <v>6000</v>
      </c>
      <c r="H16" s="282">
        <v>0</v>
      </c>
      <c r="I16" s="282">
        <v>13717.3</v>
      </c>
      <c r="J16" s="282">
        <v>14293.5</v>
      </c>
      <c r="K16" s="283"/>
      <c r="L16" s="284"/>
      <c r="M16" s="74"/>
    </row>
    <row r="17" spans="1:13" ht="15">
      <c r="A17" s="94"/>
      <c r="B17" s="279" t="s">
        <v>1049</v>
      </c>
      <c r="C17" s="279"/>
      <c r="D17" s="279"/>
      <c r="E17" s="282">
        <v>6000</v>
      </c>
      <c r="F17" s="282">
        <v>6000</v>
      </c>
      <c r="G17" s="282">
        <v>6000</v>
      </c>
      <c r="H17" s="282">
        <v>0</v>
      </c>
      <c r="I17" s="282">
        <v>13717.3</v>
      </c>
      <c r="J17" s="282">
        <v>14293.5</v>
      </c>
      <c r="K17" s="283"/>
      <c r="L17" s="284"/>
      <c r="M17" s="74"/>
    </row>
    <row r="18" spans="1:13" ht="18.75" customHeight="1">
      <c r="A18" s="502" t="s">
        <v>1050</v>
      </c>
      <c r="B18" s="503"/>
      <c r="C18" s="503"/>
      <c r="D18" s="503"/>
      <c r="E18" s="503"/>
      <c r="F18" s="503"/>
      <c r="G18" s="503"/>
      <c r="H18" s="503"/>
      <c r="I18" s="503"/>
      <c r="J18" s="503"/>
      <c r="K18" s="503"/>
      <c r="L18" s="504"/>
      <c r="M18" s="74"/>
    </row>
    <row r="19" spans="1:13" ht="17.25" customHeight="1">
      <c r="A19" s="505" t="s">
        <v>143</v>
      </c>
      <c r="B19" s="506"/>
      <c r="C19" s="506"/>
      <c r="D19" s="506"/>
      <c r="E19" s="506"/>
      <c r="F19" s="506"/>
      <c r="G19" s="506"/>
      <c r="H19" s="506"/>
      <c r="I19" s="506"/>
      <c r="J19" s="506"/>
      <c r="K19" s="506"/>
      <c r="L19" s="507"/>
      <c r="M19" s="74"/>
    </row>
    <row r="20" spans="1:13" ht="20.25" customHeight="1">
      <c r="A20" s="276">
        <v>2</v>
      </c>
      <c r="B20" s="285" t="s">
        <v>1051</v>
      </c>
      <c r="C20" s="286" t="s">
        <v>1052</v>
      </c>
      <c r="D20" s="278">
        <v>2019</v>
      </c>
      <c r="E20" s="173">
        <v>2000</v>
      </c>
      <c r="F20" s="287">
        <v>0</v>
      </c>
      <c r="G20" s="288"/>
      <c r="H20" s="288"/>
      <c r="I20" s="288"/>
      <c r="J20" s="288"/>
      <c r="K20" s="508" t="s">
        <v>1053</v>
      </c>
      <c r="L20" s="509"/>
      <c r="M20" s="74"/>
    </row>
    <row r="21" spans="1:13" ht="17.25" customHeight="1">
      <c r="A21" s="276">
        <v>3</v>
      </c>
      <c r="B21" s="285" t="s">
        <v>1054</v>
      </c>
      <c r="C21" s="286"/>
      <c r="D21" s="278">
        <v>2019</v>
      </c>
      <c r="E21" s="289">
        <v>1510</v>
      </c>
      <c r="F21" s="287">
        <v>600</v>
      </c>
      <c r="G21" s="290">
        <v>600</v>
      </c>
      <c r="H21" s="290"/>
      <c r="I21" s="290"/>
      <c r="J21" s="290"/>
      <c r="K21" s="508" t="s">
        <v>1055</v>
      </c>
      <c r="L21" s="510"/>
      <c r="M21" s="74"/>
    </row>
    <row r="22" spans="1:13" ht="17.25" customHeight="1">
      <c r="A22" s="276">
        <v>4</v>
      </c>
      <c r="B22" s="291" t="s">
        <v>1056</v>
      </c>
      <c r="C22" s="286"/>
      <c r="D22" s="278">
        <v>2019</v>
      </c>
      <c r="E22" s="289">
        <v>1500</v>
      </c>
      <c r="F22" s="287">
        <v>0</v>
      </c>
      <c r="G22" s="290"/>
      <c r="H22" s="290"/>
      <c r="I22" s="290"/>
      <c r="J22" s="290"/>
      <c r="K22" s="508" t="s">
        <v>1057</v>
      </c>
      <c r="L22" s="510"/>
      <c r="M22" s="74"/>
    </row>
    <row r="23" spans="1:13" ht="18.75" customHeight="1">
      <c r="A23" s="276">
        <v>5</v>
      </c>
      <c r="B23" s="291" t="s">
        <v>1058</v>
      </c>
      <c r="C23" s="286"/>
      <c r="D23" s="278">
        <v>2019</v>
      </c>
      <c r="E23" s="289">
        <v>2000</v>
      </c>
      <c r="F23" s="287">
        <v>839.8</v>
      </c>
      <c r="G23" s="290">
        <v>839.8</v>
      </c>
      <c r="H23" s="290"/>
      <c r="I23" s="290"/>
      <c r="J23" s="290"/>
      <c r="K23" s="99" t="s">
        <v>1059</v>
      </c>
      <c r="L23" s="100"/>
      <c r="M23" s="74"/>
    </row>
    <row r="24" spans="1:13" ht="18" customHeight="1">
      <c r="A24" s="276">
        <v>6</v>
      </c>
      <c r="B24" s="285" t="s">
        <v>1060</v>
      </c>
      <c r="C24" s="286"/>
      <c r="D24" s="278">
        <v>2019</v>
      </c>
      <c r="E24" s="289">
        <v>6500</v>
      </c>
      <c r="F24" s="287">
        <v>2100</v>
      </c>
      <c r="G24" s="290">
        <v>2100</v>
      </c>
      <c r="H24" s="290"/>
      <c r="I24" s="290"/>
      <c r="J24" s="290"/>
      <c r="K24" s="508" t="s">
        <v>1061</v>
      </c>
      <c r="L24" s="510"/>
      <c r="M24" s="74"/>
    </row>
    <row r="25" spans="1:13" ht="18" customHeight="1">
      <c r="A25" s="276">
        <v>7</v>
      </c>
      <c r="B25" s="285" t="s">
        <v>1062</v>
      </c>
      <c r="C25" s="286"/>
      <c r="D25" s="278">
        <v>2019</v>
      </c>
      <c r="E25" s="289">
        <v>1200</v>
      </c>
      <c r="F25" s="287">
        <v>1198.3</v>
      </c>
      <c r="G25" s="290">
        <v>1198.3</v>
      </c>
      <c r="H25" s="290"/>
      <c r="I25" s="290"/>
      <c r="J25" s="290"/>
      <c r="K25" s="508" t="s">
        <v>1063</v>
      </c>
      <c r="L25" s="510"/>
      <c r="M25" s="74"/>
    </row>
    <row r="26" spans="1:13" ht="18" customHeight="1">
      <c r="A26" s="276">
        <v>8</v>
      </c>
      <c r="B26" s="285" t="s">
        <v>1189</v>
      </c>
      <c r="C26" s="286"/>
      <c r="D26" s="278">
        <v>2019</v>
      </c>
      <c r="E26" s="289">
        <v>1352.8</v>
      </c>
      <c r="F26" s="287">
        <v>1352.8</v>
      </c>
      <c r="G26" s="290">
        <v>1352.8</v>
      </c>
      <c r="H26" s="290"/>
      <c r="I26" s="290"/>
      <c r="J26" s="290"/>
      <c r="K26" s="99" t="s">
        <v>1059</v>
      </c>
      <c r="L26" s="416"/>
      <c r="M26" s="74"/>
    </row>
    <row r="27" spans="1:13" ht="18" customHeight="1">
      <c r="A27" s="276">
        <v>9</v>
      </c>
      <c r="B27" s="285" t="s">
        <v>1069</v>
      </c>
      <c r="C27" s="286"/>
      <c r="D27" s="278">
        <v>2019</v>
      </c>
      <c r="E27" s="289">
        <v>1061.2</v>
      </c>
      <c r="F27" s="287">
        <v>1061.2</v>
      </c>
      <c r="G27" s="290">
        <v>1061.2</v>
      </c>
      <c r="H27" s="290"/>
      <c r="I27" s="290"/>
      <c r="J27" s="290"/>
      <c r="K27" s="99" t="s">
        <v>1191</v>
      </c>
      <c r="L27" s="416"/>
      <c r="M27" s="74"/>
    </row>
    <row r="28" spans="1:13" ht="20.25" customHeight="1">
      <c r="A28" s="276">
        <v>10</v>
      </c>
      <c r="B28" s="285" t="s">
        <v>1064</v>
      </c>
      <c r="C28" s="286"/>
      <c r="D28" s="278">
        <v>2019</v>
      </c>
      <c r="E28" s="289">
        <v>1233.9</v>
      </c>
      <c r="F28" s="287">
        <v>1233.9</v>
      </c>
      <c r="G28" s="290">
        <v>1233.9</v>
      </c>
      <c r="H28" s="290"/>
      <c r="I28" s="290"/>
      <c r="J28" s="290"/>
      <c r="K28" s="508" t="s">
        <v>1059</v>
      </c>
      <c r="L28" s="510"/>
      <c r="M28" s="74"/>
    </row>
    <row r="29" spans="1:13" ht="20.25" customHeight="1">
      <c r="A29" s="276">
        <v>11</v>
      </c>
      <c r="B29" s="285" t="s">
        <v>1190</v>
      </c>
      <c r="C29" s="286"/>
      <c r="D29" s="278">
        <v>2019</v>
      </c>
      <c r="E29" s="289">
        <v>1530</v>
      </c>
      <c r="F29" s="287">
        <v>0</v>
      </c>
      <c r="G29" s="290"/>
      <c r="H29" s="290"/>
      <c r="I29" s="290"/>
      <c r="J29" s="290"/>
      <c r="K29" s="508" t="s">
        <v>1066</v>
      </c>
      <c r="L29" s="510"/>
      <c r="M29" s="74"/>
    </row>
    <row r="30" spans="1:13" ht="15">
      <c r="A30" s="276"/>
      <c r="B30" s="292" t="s">
        <v>1067</v>
      </c>
      <c r="C30" s="293"/>
      <c r="D30" s="293"/>
      <c r="E30" s="294">
        <v>19887.9</v>
      </c>
      <c r="F30" s="294">
        <v>8386</v>
      </c>
      <c r="G30" s="294">
        <v>8386</v>
      </c>
      <c r="H30" s="294">
        <v>0</v>
      </c>
      <c r="I30" s="294">
        <v>0</v>
      </c>
      <c r="J30" s="294">
        <v>0</v>
      </c>
      <c r="K30" s="511"/>
      <c r="L30" s="512"/>
      <c r="M30" s="74"/>
    </row>
    <row r="31" spans="1:13" ht="18" customHeight="1">
      <c r="A31" s="513" t="s">
        <v>1068</v>
      </c>
      <c r="B31" s="514"/>
      <c r="C31" s="514"/>
      <c r="D31" s="514"/>
      <c r="E31" s="514"/>
      <c r="F31" s="514"/>
      <c r="G31" s="514"/>
      <c r="H31" s="514"/>
      <c r="I31" s="514"/>
      <c r="J31" s="514"/>
      <c r="K31" s="514"/>
      <c r="L31" s="515"/>
      <c r="M31" s="74"/>
    </row>
    <row r="32" spans="1:13" ht="33" customHeight="1">
      <c r="A32" s="516">
        <v>12</v>
      </c>
      <c r="B32" s="518" t="s">
        <v>1069</v>
      </c>
      <c r="C32" s="295"/>
      <c r="D32" s="278">
        <v>2019</v>
      </c>
      <c r="E32" s="173">
        <v>5857</v>
      </c>
      <c r="F32" s="287">
        <v>5857</v>
      </c>
      <c r="G32" s="288">
        <v>5857</v>
      </c>
      <c r="H32" s="296"/>
      <c r="I32" s="343"/>
      <c r="J32" s="343"/>
      <c r="K32" s="508" t="s">
        <v>1070</v>
      </c>
      <c r="L32" s="509"/>
      <c r="M32" s="74"/>
    </row>
    <row r="33" spans="1:13" ht="15" customHeight="1" hidden="1">
      <c r="A33" s="517"/>
      <c r="B33" s="519"/>
      <c r="C33" s="295"/>
      <c r="D33" s="278">
        <v>2019</v>
      </c>
      <c r="E33" s="173"/>
      <c r="F33" s="287"/>
      <c r="G33" s="288"/>
      <c r="H33" s="296"/>
      <c r="I33" s="343"/>
      <c r="J33" s="343"/>
      <c r="K33" s="99"/>
      <c r="L33" s="100"/>
      <c r="M33" s="74"/>
    </row>
    <row r="34" spans="1:13" ht="33.75" customHeight="1">
      <c r="A34" s="516">
        <v>13</v>
      </c>
      <c r="B34" s="520" t="s">
        <v>1071</v>
      </c>
      <c r="C34" s="295"/>
      <c r="D34" s="278">
        <v>2019</v>
      </c>
      <c r="E34" s="173">
        <v>2000</v>
      </c>
      <c r="F34" s="287">
        <v>0</v>
      </c>
      <c r="G34" s="288"/>
      <c r="H34" s="297"/>
      <c r="I34" s="298"/>
      <c r="J34" s="298"/>
      <c r="K34" s="508" t="s">
        <v>1072</v>
      </c>
      <c r="L34" s="509"/>
      <c r="M34" s="74"/>
    </row>
    <row r="35" spans="1:13" ht="17.25" customHeight="1" hidden="1">
      <c r="A35" s="517"/>
      <c r="B35" s="521"/>
      <c r="C35" s="295"/>
      <c r="D35" s="278">
        <v>2019</v>
      </c>
      <c r="E35" s="173"/>
      <c r="F35" s="287">
        <v>0</v>
      </c>
      <c r="G35" s="288"/>
      <c r="H35" s="297"/>
      <c r="I35" s="298"/>
      <c r="J35" s="298"/>
      <c r="K35" s="508"/>
      <c r="L35" s="510"/>
      <c r="M35" s="74"/>
    </row>
    <row r="36" spans="1:13" ht="36" customHeight="1">
      <c r="A36" s="276">
        <v>14</v>
      </c>
      <c r="B36" s="285" t="s">
        <v>1065</v>
      </c>
      <c r="C36" s="295"/>
      <c r="D36" s="278">
        <v>2019</v>
      </c>
      <c r="E36" s="173">
        <v>1300</v>
      </c>
      <c r="F36" s="287">
        <v>0</v>
      </c>
      <c r="G36" s="288"/>
      <c r="H36" s="298"/>
      <c r="I36" s="298"/>
      <c r="J36" s="298"/>
      <c r="K36" s="508" t="s">
        <v>1073</v>
      </c>
      <c r="L36" s="509"/>
      <c r="M36" s="74"/>
    </row>
    <row r="37" spans="1:13" ht="51" customHeight="1">
      <c r="A37" s="276">
        <v>15</v>
      </c>
      <c r="B37" s="285" t="s">
        <v>1074</v>
      </c>
      <c r="C37" s="286" t="s">
        <v>1075</v>
      </c>
      <c r="D37" s="278" t="s">
        <v>1196</v>
      </c>
      <c r="E37" s="173">
        <v>56976</v>
      </c>
      <c r="F37" s="287">
        <v>56976</v>
      </c>
      <c r="G37" s="288">
        <v>6976</v>
      </c>
      <c r="H37" s="288">
        <v>50000</v>
      </c>
      <c r="I37" s="288">
        <v>301260</v>
      </c>
      <c r="J37" s="288">
        <v>563860</v>
      </c>
      <c r="K37" s="508" t="s">
        <v>1076</v>
      </c>
      <c r="L37" s="509"/>
      <c r="M37" s="74"/>
    </row>
    <row r="38" spans="1:13" ht="33.75" customHeight="1">
      <c r="A38" s="276">
        <v>16</v>
      </c>
      <c r="B38" s="285" t="s">
        <v>1077</v>
      </c>
      <c r="C38" s="286"/>
      <c r="D38" s="278">
        <v>2019</v>
      </c>
      <c r="E38" s="173">
        <v>2050</v>
      </c>
      <c r="F38" s="287">
        <v>0</v>
      </c>
      <c r="G38" s="288"/>
      <c r="H38" s="288"/>
      <c r="I38" s="288"/>
      <c r="J38" s="288"/>
      <c r="K38" s="508" t="s">
        <v>1078</v>
      </c>
      <c r="L38" s="509"/>
      <c r="M38" s="74"/>
    </row>
    <row r="39" spans="1:13" ht="28.5" customHeight="1">
      <c r="A39" s="276">
        <v>17</v>
      </c>
      <c r="B39" s="285" t="s">
        <v>1192</v>
      </c>
      <c r="C39" s="286"/>
      <c r="D39" s="278">
        <v>2019</v>
      </c>
      <c r="E39" s="173">
        <v>827.2</v>
      </c>
      <c r="F39" s="287">
        <v>827.2</v>
      </c>
      <c r="G39" s="288">
        <v>827.2</v>
      </c>
      <c r="H39" s="288"/>
      <c r="I39" s="288"/>
      <c r="J39" s="288"/>
      <c r="K39" s="99" t="s">
        <v>1193</v>
      </c>
      <c r="L39" s="100"/>
      <c r="M39" s="74"/>
    </row>
    <row r="40" spans="1:13" ht="35.25" customHeight="1">
      <c r="A40" s="276">
        <v>18</v>
      </c>
      <c r="B40" s="285" t="s">
        <v>1079</v>
      </c>
      <c r="C40" s="286"/>
      <c r="D40" s="278">
        <v>2019</v>
      </c>
      <c r="E40" s="173">
        <v>12300</v>
      </c>
      <c r="F40" s="287">
        <v>12300</v>
      </c>
      <c r="G40" s="288">
        <v>1300</v>
      </c>
      <c r="H40" s="288">
        <v>11000</v>
      </c>
      <c r="I40" s="288"/>
      <c r="J40" s="288"/>
      <c r="K40" s="508" t="s">
        <v>1073</v>
      </c>
      <c r="L40" s="510"/>
      <c r="M40" s="74"/>
    </row>
    <row r="41" spans="1:13" ht="18.75" customHeight="1">
      <c r="A41" s="276"/>
      <c r="B41" s="292" t="s">
        <v>1048</v>
      </c>
      <c r="C41" s="293"/>
      <c r="D41" s="293"/>
      <c r="E41" s="294">
        <v>81310.2</v>
      </c>
      <c r="F41" s="294">
        <v>75960.2</v>
      </c>
      <c r="G41" s="294">
        <v>14960.2</v>
      </c>
      <c r="H41" s="294">
        <v>61000</v>
      </c>
      <c r="I41" s="294">
        <v>301260</v>
      </c>
      <c r="J41" s="294">
        <v>563860</v>
      </c>
      <c r="K41" s="522"/>
      <c r="L41" s="523"/>
      <c r="M41" s="74"/>
    </row>
    <row r="42" spans="1:13" ht="15" customHeight="1">
      <c r="A42" s="513" t="s">
        <v>144</v>
      </c>
      <c r="B42" s="514"/>
      <c r="C42" s="514"/>
      <c r="D42" s="514"/>
      <c r="E42" s="514"/>
      <c r="F42" s="514"/>
      <c r="G42" s="514"/>
      <c r="H42" s="514"/>
      <c r="I42" s="514"/>
      <c r="J42" s="514"/>
      <c r="K42" s="514"/>
      <c r="L42" s="515"/>
      <c r="M42" s="74"/>
    </row>
    <row r="43" spans="1:13" ht="30.75" customHeight="1">
      <c r="A43" s="276">
        <v>19</v>
      </c>
      <c r="B43" s="299" t="s">
        <v>1080</v>
      </c>
      <c r="C43" s="286" t="s">
        <v>1081</v>
      </c>
      <c r="D43" s="278">
        <v>2019</v>
      </c>
      <c r="E43" s="297">
        <v>4376.6</v>
      </c>
      <c r="F43" s="298">
        <v>4376.6</v>
      </c>
      <c r="G43" s="298">
        <v>4376.6</v>
      </c>
      <c r="H43" s="298"/>
      <c r="I43" s="298"/>
      <c r="J43" s="298"/>
      <c r="K43" s="524" t="s">
        <v>1187</v>
      </c>
      <c r="L43" s="525"/>
      <c r="M43" s="74"/>
    </row>
    <row r="44" spans="1:13" ht="34.5" customHeight="1">
      <c r="A44" s="276">
        <v>20</v>
      </c>
      <c r="B44" s="300" t="s">
        <v>1082</v>
      </c>
      <c r="C44" s="286" t="s">
        <v>1075</v>
      </c>
      <c r="D44" s="278">
        <v>2019</v>
      </c>
      <c r="E44" s="297">
        <v>2500</v>
      </c>
      <c r="F44" s="298">
        <v>1000</v>
      </c>
      <c r="G44" s="298">
        <v>1000</v>
      </c>
      <c r="H44" s="298"/>
      <c r="I44" s="298"/>
      <c r="J44" s="298"/>
      <c r="K44" s="508" t="s">
        <v>1083</v>
      </c>
      <c r="L44" s="509"/>
      <c r="M44" s="74"/>
    </row>
    <row r="45" spans="1:13" ht="15">
      <c r="A45" s="276"/>
      <c r="B45" s="164" t="s">
        <v>1048</v>
      </c>
      <c r="C45" s="286"/>
      <c r="D45" s="286"/>
      <c r="E45" s="301">
        <v>6876.6</v>
      </c>
      <c r="F45" s="301">
        <v>5376.6</v>
      </c>
      <c r="G45" s="301">
        <v>5376.6</v>
      </c>
      <c r="H45" s="301">
        <v>0</v>
      </c>
      <c r="I45" s="301">
        <v>0</v>
      </c>
      <c r="J45" s="301">
        <v>0</v>
      </c>
      <c r="K45" s="526"/>
      <c r="L45" s="527"/>
      <c r="M45" s="74"/>
    </row>
    <row r="46" spans="1:13" ht="15">
      <c r="A46" s="302"/>
      <c r="B46" s="303" t="s">
        <v>1049</v>
      </c>
      <c r="C46" s="304"/>
      <c r="D46" s="304"/>
      <c r="E46" s="305">
        <v>108074.70000000001</v>
      </c>
      <c r="F46" s="301">
        <v>89722.8</v>
      </c>
      <c r="G46" s="301">
        <v>28722.800000000003</v>
      </c>
      <c r="H46" s="301">
        <v>61000</v>
      </c>
      <c r="I46" s="301">
        <v>301260</v>
      </c>
      <c r="J46" s="301">
        <v>563860</v>
      </c>
      <c r="K46" s="528"/>
      <c r="L46" s="529"/>
      <c r="M46" s="74"/>
    </row>
    <row r="47" spans="1:13" ht="18.75" customHeight="1">
      <c r="A47" s="502" t="s">
        <v>1084</v>
      </c>
      <c r="B47" s="503"/>
      <c r="C47" s="503"/>
      <c r="D47" s="503"/>
      <c r="E47" s="503"/>
      <c r="F47" s="503"/>
      <c r="G47" s="503"/>
      <c r="H47" s="503"/>
      <c r="I47" s="503"/>
      <c r="J47" s="503"/>
      <c r="K47" s="503"/>
      <c r="L47" s="504"/>
      <c r="M47" s="74"/>
    </row>
    <row r="48" spans="1:13" ht="15" customHeight="1">
      <c r="A48" s="513" t="s">
        <v>194</v>
      </c>
      <c r="B48" s="514"/>
      <c r="C48" s="514"/>
      <c r="D48" s="514"/>
      <c r="E48" s="514"/>
      <c r="F48" s="514"/>
      <c r="G48" s="514"/>
      <c r="H48" s="514"/>
      <c r="I48" s="514"/>
      <c r="J48" s="514"/>
      <c r="K48" s="514"/>
      <c r="L48" s="515"/>
      <c r="M48" s="74"/>
    </row>
    <row r="49" spans="1:13" ht="19.5" customHeight="1">
      <c r="A49" s="302">
        <v>21</v>
      </c>
      <c r="B49" s="299" t="s">
        <v>1085</v>
      </c>
      <c r="C49" s="286" t="s">
        <v>1086</v>
      </c>
      <c r="D49" s="278">
        <v>2019</v>
      </c>
      <c r="E49" s="306">
        <v>200</v>
      </c>
      <c r="F49" s="307">
        <v>0</v>
      </c>
      <c r="G49" s="307"/>
      <c r="H49" s="307"/>
      <c r="I49" s="307"/>
      <c r="J49" s="307"/>
      <c r="K49" s="508" t="s">
        <v>1087</v>
      </c>
      <c r="L49" s="509"/>
      <c r="M49" s="74"/>
    </row>
    <row r="50" spans="1:13" ht="32.25" customHeight="1">
      <c r="A50" s="276">
        <v>22</v>
      </c>
      <c r="B50" s="300" t="s">
        <v>1088</v>
      </c>
      <c r="C50" s="286" t="s">
        <v>1075</v>
      </c>
      <c r="D50" s="278">
        <v>2019</v>
      </c>
      <c r="E50" s="306">
        <v>1900</v>
      </c>
      <c r="F50" s="307">
        <v>0</v>
      </c>
      <c r="G50" s="307"/>
      <c r="H50" s="307"/>
      <c r="I50" s="307"/>
      <c r="J50" s="307"/>
      <c r="K50" s="508" t="s">
        <v>1089</v>
      </c>
      <c r="L50" s="509"/>
      <c r="M50" s="74"/>
    </row>
    <row r="51" spans="1:13" ht="35.25" customHeight="1">
      <c r="A51" s="276">
        <v>23</v>
      </c>
      <c r="B51" s="93" t="s">
        <v>1090</v>
      </c>
      <c r="C51" s="286" t="s">
        <v>1075</v>
      </c>
      <c r="D51" s="278">
        <v>2019</v>
      </c>
      <c r="E51" s="306">
        <v>3000</v>
      </c>
      <c r="F51" s="307">
        <v>0</v>
      </c>
      <c r="G51" s="307"/>
      <c r="H51" s="307"/>
      <c r="I51" s="307"/>
      <c r="J51" s="307"/>
      <c r="K51" s="530" t="s">
        <v>1091</v>
      </c>
      <c r="L51" s="531"/>
      <c r="M51" s="74"/>
    </row>
    <row r="52" spans="1:13" ht="50.25" customHeight="1">
      <c r="A52" s="276">
        <v>24</v>
      </c>
      <c r="B52" s="299" t="s">
        <v>1092</v>
      </c>
      <c r="C52" s="286" t="s">
        <v>1075</v>
      </c>
      <c r="D52" s="278">
        <v>2019</v>
      </c>
      <c r="E52" s="306">
        <v>2328.2</v>
      </c>
      <c r="F52" s="307">
        <v>0</v>
      </c>
      <c r="G52" s="307"/>
      <c r="H52" s="307"/>
      <c r="I52" s="307"/>
      <c r="J52" s="307"/>
      <c r="K52" s="508" t="s">
        <v>1093</v>
      </c>
      <c r="L52" s="509"/>
      <c r="M52" s="74"/>
    </row>
    <row r="53" spans="1:13" ht="47.25" customHeight="1">
      <c r="A53" s="276">
        <v>25</v>
      </c>
      <c r="B53" s="93" t="s">
        <v>1094</v>
      </c>
      <c r="C53" s="286" t="s">
        <v>1075</v>
      </c>
      <c r="D53" s="278">
        <v>2019</v>
      </c>
      <c r="E53" s="306">
        <v>7344.5</v>
      </c>
      <c r="F53" s="307">
        <v>3064</v>
      </c>
      <c r="G53" s="307">
        <v>3064</v>
      </c>
      <c r="H53" s="307"/>
      <c r="I53" s="307"/>
      <c r="J53" s="307"/>
      <c r="K53" s="532" t="s">
        <v>1188</v>
      </c>
      <c r="L53" s="533"/>
      <c r="M53" s="74"/>
    </row>
    <row r="54" spans="1:13" ht="18" customHeight="1">
      <c r="A54" s="276">
        <v>26</v>
      </c>
      <c r="B54" s="93" t="s">
        <v>1095</v>
      </c>
      <c r="C54" s="286" t="s">
        <v>1075</v>
      </c>
      <c r="D54" s="278">
        <v>2019</v>
      </c>
      <c r="E54" s="306">
        <v>1050</v>
      </c>
      <c r="F54" s="307">
        <v>0</v>
      </c>
      <c r="G54" s="307"/>
      <c r="H54" s="307"/>
      <c r="I54" s="307"/>
      <c r="J54" s="307"/>
      <c r="K54" s="530" t="s">
        <v>1096</v>
      </c>
      <c r="L54" s="531"/>
      <c r="M54" s="74"/>
    </row>
    <row r="55" spans="1:13" ht="15" customHeight="1">
      <c r="A55" s="516">
        <v>27</v>
      </c>
      <c r="B55" s="93" t="s">
        <v>1097</v>
      </c>
      <c r="C55" s="286" t="s">
        <v>1075</v>
      </c>
      <c r="D55" s="278">
        <v>2019</v>
      </c>
      <c r="E55" s="306">
        <v>2000</v>
      </c>
      <c r="F55" s="307">
        <v>2000</v>
      </c>
      <c r="G55" s="307">
        <v>2000</v>
      </c>
      <c r="H55" s="307">
        <v>0</v>
      </c>
      <c r="I55" s="307"/>
      <c r="J55" s="307"/>
      <c r="K55" s="508"/>
      <c r="L55" s="509"/>
      <c r="M55" s="74"/>
    </row>
    <row r="56" spans="1:13" ht="21" customHeight="1">
      <c r="A56" s="534"/>
      <c r="B56" s="308" t="s">
        <v>1098</v>
      </c>
      <c r="C56" s="286"/>
      <c r="D56" s="278"/>
      <c r="E56" s="309">
        <v>65</v>
      </c>
      <c r="F56" s="307">
        <v>65</v>
      </c>
      <c r="G56" s="310">
        <v>65</v>
      </c>
      <c r="H56" s="310"/>
      <c r="I56" s="310"/>
      <c r="J56" s="310"/>
      <c r="K56" s="508" t="s">
        <v>1099</v>
      </c>
      <c r="L56" s="535"/>
      <c r="M56" s="74"/>
    </row>
    <row r="57" spans="1:13" ht="50.25" customHeight="1">
      <c r="A57" s="431"/>
      <c r="B57" s="308" t="s">
        <v>1100</v>
      </c>
      <c r="C57" s="286"/>
      <c r="D57" s="278"/>
      <c r="E57" s="309">
        <v>1935</v>
      </c>
      <c r="F57" s="307">
        <v>1935</v>
      </c>
      <c r="G57" s="310">
        <v>1935</v>
      </c>
      <c r="H57" s="310"/>
      <c r="I57" s="310"/>
      <c r="J57" s="310"/>
      <c r="K57" s="508" t="s">
        <v>1198</v>
      </c>
      <c r="L57" s="510"/>
      <c r="M57" s="74"/>
    </row>
    <row r="58" spans="1:13" ht="15">
      <c r="A58" s="276"/>
      <c r="B58" s="93" t="s">
        <v>1101</v>
      </c>
      <c r="C58" s="286"/>
      <c r="D58" s="286"/>
      <c r="E58" s="311">
        <v>17822.7</v>
      </c>
      <c r="F58" s="311">
        <v>5064</v>
      </c>
      <c r="G58" s="311">
        <v>5064</v>
      </c>
      <c r="H58" s="311">
        <v>0</v>
      </c>
      <c r="I58" s="311">
        <v>0</v>
      </c>
      <c r="J58" s="311">
        <v>0</v>
      </c>
      <c r="K58" s="536"/>
      <c r="L58" s="537"/>
      <c r="M58" s="74"/>
    </row>
    <row r="59" spans="1:13" ht="15">
      <c r="A59" s="276"/>
      <c r="B59" s="292" t="s">
        <v>1049</v>
      </c>
      <c r="C59" s="286"/>
      <c r="D59" s="286"/>
      <c r="E59" s="312">
        <v>17822.7</v>
      </c>
      <c r="F59" s="312">
        <v>5064</v>
      </c>
      <c r="G59" s="312">
        <v>5064</v>
      </c>
      <c r="H59" s="312">
        <v>0</v>
      </c>
      <c r="I59" s="312">
        <v>0</v>
      </c>
      <c r="J59" s="312">
        <v>0</v>
      </c>
      <c r="K59" s="538"/>
      <c r="L59" s="539"/>
      <c r="M59" s="74"/>
    </row>
    <row r="60" spans="1:13" ht="18.75" customHeight="1">
      <c r="A60" s="497" t="s">
        <v>296</v>
      </c>
      <c r="B60" s="498"/>
      <c r="C60" s="498"/>
      <c r="D60" s="498"/>
      <c r="E60" s="498"/>
      <c r="F60" s="498"/>
      <c r="G60" s="498"/>
      <c r="H60" s="498"/>
      <c r="I60" s="498"/>
      <c r="J60" s="498"/>
      <c r="K60" s="498"/>
      <c r="L60" s="499"/>
      <c r="M60" s="74"/>
    </row>
    <row r="61" spans="1:13" ht="17.25" customHeight="1">
      <c r="A61" s="540" t="s">
        <v>925</v>
      </c>
      <c r="B61" s="541"/>
      <c r="C61" s="541"/>
      <c r="D61" s="541"/>
      <c r="E61" s="541"/>
      <c r="F61" s="541"/>
      <c r="G61" s="541"/>
      <c r="H61" s="541"/>
      <c r="I61" s="541"/>
      <c r="J61" s="541"/>
      <c r="K61" s="541"/>
      <c r="L61" s="542"/>
      <c r="M61" s="74"/>
    </row>
    <row r="62" spans="1:13" ht="55.5" customHeight="1">
      <c r="A62" s="276">
        <v>28</v>
      </c>
      <c r="B62" s="93" t="s">
        <v>1102</v>
      </c>
      <c r="C62" s="286" t="s">
        <v>1103</v>
      </c>
      <c r="D62" s="278" t="s">
        <v>1196</v>
      </c>
      <c r="E62" s="297">
        <v>149073.1</v>
      </c>
      <c r="F62" s="298">
        <v>149073.1</v>
      </c>
      <c r="G62" s="298">
        <v>6233.2</v>
      </c>
      <c r="H62" s="298">
        <v>142839.9</v>
      </c>
      <c r="I62" s="298">
        <v>3000</v>
      </c>
      <c r="J62" s="344"/>
      <c r="K62" s="530" t="s">
        <v>1104</v>
      </c>
      <c r="L62" s="531"/>
      <c r="M62" s="74"/>
    </row>
    <row r="63" spans="1:13" ht="34.5" customHeight="1">
      <c r="A63" s="276">
        <v>29</v>
      </c>
      <c r="B63" s="93" t="s">
        <v>1105</v>
      </c>
      <c r="C63" s="286"/>
      <c r="D63" s="278">
        <v>2019</v>
      </c>
      <c r="E63" s="297">
        <v>77121.4</v>
      </c>
      <c r="F63" s="298"/>
      <c r="G63" s="298"/>
      <c r="H63" s="298"/>
      <c r="I63" s="298"/>
      <c r="J63" s="298"/>
      <c r="K63" s="530" t="s">
        <v>1106</v>
      </c>
      <c r="L63" s="531"/>
      <c r="M63" s="74"/>
    </row>
    <row r="64" spans="1:13" ht="33.75" customHeight="1">
      <c r="A64" s="276">
        <v>30</v>
      </c>
      <c r="B64" s="93" t="s">
        <v>1107</v>
      </c>
      <c r="C64" s="286"/>
      <c r="D64" s="278">
        <v>2019</v>
      </c>
      <c r="E64" s="297">
        <v>261432.3</v>
      </c>
      <c r="F64" s="298"/>
      <c r="G64" s="298"/>
      <c r="H64" s="298"/>
      <c r="I64" s="298"/>
      <c r="J64" s="298"/>
      <c r="K64" s="530" t="s">
        <v>1108</v>
      </c>
      <c r="L64" s="531"/>
      <c r="M64" s="74"/>
    </row>
    <row r="65" spans="1:13" ht="32.25" customHeight="1">
      <c r="A65" s="276">
        <v>31</v>
      </c>
      <c r="B65" s="93" t="s">
        <v>1109</v>
      </c>
      <c r="C65" s="286"/>
      <c r="D65" s="278">
        <v>2019</v>
      </c>
      <c r="E65" s="297">
        <v>90598.9</v>
      </c>
      <c r="F65" s="298"/>
      <c r="G65" s="298"/>
      <c r="H65" s="298"/>
      <c r="I65" s="298"/>
      <c r="J65" s="298"/>
      <c r="K65" s="530" t="s">
        <v>1106</v>
      </c>
      <c r="L65" s="531"/>
      <c r="M65" s="74"/>
    </row>
    <row r="66" spans="1:13" ht="35.25" customHeight="1">
      <c r="A66" s="276">
        <v>32</v>
      </c>
      <c r="B66" s="93" t="s">
        <v>1110</v>
      </c>
      <c r="C66" s="286"/>
      <c r="D66" s="278">
        <v>2019</v>
      </c>
      <c r="E66" s="297">
        <v>335874</v>
      </c>
      <c r="F66" s="298"/>
      <c r="G66" s="298"/>
      <c r="H66" s="298"/>
      <c r="I66" s="298"/>
      <c r="J66" s="298"/>
      <c r="K66" s="530" t="s">
        <v>1106</v>
      </c>
      <c r="L66" s="531"/>
      <c r="M66" s="74"/>
    </row>
    <row r="67" spans="1:13" ht="33.75" customHeight="1">
      <c r="A67" s="276">
        <v>33</v>
      </c>
      <c r="B67" s="93" t="s">
        <v>1111</v>
      </c>
      <c r="C67" s="286"/>
      <c r="D67" s="278">
        <v>2019</v>
      </c>
      <c r="E67" s="297">
        <v>17339.5</v>
      </c>
      <c r="F67" s="298"/>
      <c r="G67" s="298"/>
      <c r="H67" s="298"/>
      <c r="I67" s="298"/>
      <c r="J67" s="298"/>
      <c r="K67" s="530" t="s">
        <v>1106</v>
      </c>
      <c r="L67" s="531"/>
      <c r="M67" s="74"/>
    </row>
    <row r="68" spans="1:13" ht="15">
      <c r="A68" s="276"/>
      <c r="B68" s="292" t="s">
        <v>1112</v>
      </c>
      <c r="C68" s="286"/>
      <c r="D68" s="286"/>
      <c r="E68" s="311">
        <v>931439.2</v>
      </c>
      <c r="F68" s="311">
        <v>149073.1</v>
      </c>
      <c r="G68" s="311">
        <v>6233.2</v>
      </c>
      <c r="H68" s="311">
        <v>142839.9</v>
      </c>
      <c r="I68" s="311">
        <v>3000</v>
      </c>
      <c r="J68" s="311">
        <v>0</v>
      </c>
      <c r="K68" s="538"/>
      <c r="L68" s="539"/>
      <c r="M68" s="74"/>
    </row>
    <row r="69" spans="1:13" s="313" customFormat="1" ht="18.75" customHeight="1">
      <c r="A69" s="546" t="s">
        <v>410</v>
      </c>
      <c r="B69" s="478"/>
      <c r="C69" s="478"/>
      <c r="D69" s="478"/>
      <c r="E69" s="478"/>
      <c r="F69" s="478"/>
      <c r="G69" s="478"/>
      <c r="H69" s="478"/>
      <c r="I69" s="478"/>
      <c r="J69" s="478"/>
      <c r="K69" s="478"/>
      <c r="L69" s="479"/>
      <c r="M69" s="70"/>
    </row>
    <row r="70" spans="1:13" s="168" customFormat="1" ht="30" customHeight="1" hidden="1">
      <c r="A70" s="276"/>
      <c r="B70" s="285" t="s">
        <v>457</v>
      </c>
      <c r="C70" s="293"/>
      <c r="D70" s="278">
        <v>2019</v>
      </c>
      <c r="E70" s="306"/>
      <c r="F70" s="306">
        <v>0</v>
      </c>
      <c r="G70" s="306"/>
      <c r="H70" s="306"/>
      <c r="I70" s="307"/>
      <c r="J70" s="307"/>
      <c r="K70" s="543"/>
      <c r="L70" s="544"/>
      <c r="M70" s="171"/>
    </row>
    <row r="71" spans="1:13" s="168" customFormat="1" ht="30" customHeight="1" hidden="1">
      <c r="A71" s="276"/>
      <c r="B71" s="285" t="s">
        <v>1113</v>
      </c>
      <c r="C71" s="293"/>
      <c r="D71" s="278">
        <v>2019</v>
      </c>
      <c r="E71" s="306"/>
      <c r="F71" s="306">
        <v>0</v>
      </c>
      <c r="G71" s="306"/>
      <c r="H71" s="306"/>
      <c r="I71" s="307"/>
      <c r="J71" s="307"/>
      <c r="K71" s="314"/>
      <c r="L71" s="415"/>
      <c r="M71" s="171"/>
    </row>
    <row r="72" spans="1:13" s="168" customFormat="1" ht="18.75" customHeight="1">
      <c r="A72" s="276">
        <v>34</v>
      </c>
      <c r="B72" s="285" t="s">
        <v>1194</v>
      </c>
      <c r="C72" s="293"/>
      <c r="D72" s="278">
        <v>2019</v>
      </c>
      <c r="E72" s="306">
        <v>2654</v>
      </c>
      <c r="F72" s="306">
        <v>2654</v>
      </c>
      <c r="G72" s="306">
        <v>2654</v>
      </c>
      <c r="H72" s="306"/>
      <c r="I72" s="307"/>
      <c r="J72" s="307"/>
      <c r="K72" s="314" t="s">
        <v>1195</v>
      </c>
      <c r="L72" s="415"/>
      <c r="M72" s="171"/>
    </row>
    <row r="73" spans="1:13" s="168" customFormat="1" ht="14.25" customHeight="1">
      <c r="A73" s="70"/>
      <c r="B73" s="164" t="s">
        <v>1114</v>
      </c>
      <c r="C73" s="293"/>
      <c r="D73" s="293"/>
      <c r="E73" s="311">
        <v>2654</v>
      </c>
      <c r="F73" s="311">
        <v>2654</v>
      </c>
      <c r="G73" s="311">
        <v>2654</v>
      </c>
      <c r="H73" s="311">
        <v>0</v>
      </c>
      <c r="I73" s="311">
        <v>0</v>
      </c>
      <c r="J73" s="311">
        <v>0</v>
      </c>
      <c r="K73" s="315"/>
      <c r="L73" s="96"/>
      <c r="M73" s="171"/>
    </row>
    <row r="74" spans="1:13" ht="15">
      <c r="A74" s="70"/>
      <c r="B74" s="316" t="s">
        <v>1115</v>
      </c>
      <c r="C74" s="70"/>
      <c r="D74" s="70"/>
      <c r="E74" s="23">
        <v>1065990.5999999999</v>
      </c>
      <c r="F74" s="23">
        <v>252513.90000000002</v>
      </c>
      <c r="G74" s="23">
        <v>48674</v>
      </c>
      <c r="H74" s="23">
        <v>203839.9</v>
      </c>
      <c r="I74" s="23">
        <v>317977.3</v>
      </c>
      <c r="J74" s="23">
        <v>578153.5</v>
      </c>
      <c r="K74" s="545"/>
      <c r="L74" s="455"/>
      <c r="M74" s="74"/>
    </row>
  </sheetData>
  <sheetProtection/>
  <mergeCells count="67">
    <mergeCell ref="K70:L70"/>
    <mergeCell ref="K74:L74"/>
    <mergeCell ref="K64:L64"/>
    <mergeCell ref="K65:L65"/>
    <mergeCell ref="K66:L66"/>
    <mergeCell ref="K67:L67"/>
    <mergeCell ref="K68:L68"/>
    <mergeCell ref="A69:L69"/>
    <mergeCell ref="K58:L58"/>
    <mergeCell ref="K59:L59"/>
    <mergeCell ref="A60:L60"/>
    <mergeCell ref="A61:L61"/>
    <mergeCell ref="K62:L62"/>
    <mergeCell ref="K63:L63"/>
    <mergeCell ref="K51:L51"/>
    <mergeCell ref="K52:L52"/>
    <mergeCell ref="K53:L53"/>
    <mergeCell ref="K54:L54"/>
    <mergeCell ref="A55:A57"/>
    <mergeCell ref="K55:L55"/>
    <mergeCell ref="K57:L57"/>
    <mergeCell ref="K56:L56"/>
    <mergeCell ref="K45:L45"/>
    <mergeCell ref="K46:L46"/>
    <mergeCell ref="A47:L47"/>
    <mergeCell ref="A48:L48"/>
    <mergeCell ref="K49:L49"/>
    <mergeCell ref="K50:L50"/>
    <mergeCell ref="K38:L38"/>
    <mergeCell ref="K40:L40"/>
    <mergeCell ref="K41:L41"/>
    <mergeCell ref="A42:L42"/>
    <mergeCell ref="K43:L43"/>
    <mergeCell ref="K44:L44"/>
    <mergeCell ref="A34:A35"/>
    <mergeCell ref="B34:B35"/>
    <mergeCell ref="K34:L34"/>
    <mergeCell ref="K35:L35"/>
    <mergeCell ref="K36:L36"/>
    <mergeCell ref="K37:L37"/>
    <mergeCell ref="K29:L29"/>
    <mergeCell ref="K30:L30"/>
    <mergeCell ref="A31:L31"/>
    <mergeCell ref="A32:A33"/>
    <mergeCell ref="B32:B33"/>
    <mergeCell ref="K32:L32"/>
    <mergeCell ref="K20:L20"/>
    <mergeCell ref="K21:L21"/>
    <mergeCell ref="K22:L22"/>
    <mergeCell ref="K24:L24"/>
    <mergeCell ref="K25:L25"/>
    <mergeCell ref="K28:L28"/>
    <mergeCell ref="M11:M12"/>
    <mergeCell ref="A13:L13"/>
    <mergeCell ref="B14:L14"/>
    <mergeCell ref="K15:L15"/>
    <mergeCell ref="A18:L18"/>
    <mergeCell ref="A19:L19"/>
    <mergeCell ref="A8:L8"/>
    <mergeCell ref="A11:A12"/>
    <mergeCell ref="B11:B12"/>
    <mergeCell ref="C11:C12"/>
    <mergeCell ref="D11:D12"/>
    <mergeCell ref="E11:E12"/>
    <mergeCell ref="F11:F12"/>
    <mergeCell ref="G11:H11"/>
    <mergeCell ref="K11:L12"/>
  </mergeCells>
  <printOptions/>
  <pageMargins left="0" right="0" top="0.7480314960629921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2019-04-01T06:31:30Z</dcterms:modified>
  <cp:category/>
  <cp:version/>
  <cp:contentType/>
  <cp:contentStatus/>
</cp:coreProperties>
</file>